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05" yWindow="150" windowWidth="17325" windowHeight="10110" activeTab="0"/>
  </bookViews>
  <sheets>
    <sheet name="Tabelle" sheetId="1" r:id="rId1"/>
    <sheet name="Tabelle1" sheetId="2" r:id="rId2"/>
    <sheet name="Wettkämpfe" sheetId="3" r:id="rId3"/>
  </sheets>
  <definedNames>
    <definedName name="_xlnm.Print_Area" localSheetId="1">'Tabelle1'!$A$1:$N$80</definedName>
  </definedNames>
  <calcPr fullCalcOnLoad="1"/>
</workbook>
</file>

<file path=xl/sharedStrings.xml><?xml version="1.0" encoding="utf-8"?>
<sst xmlns="http://schemas.openxmlformats.org/spreadsheetml/2006/main" count="253" uniqueCount="99">
  <si>
    <t>Rang</t>
  </si>
  <si>
    <t>Kämpfe</t>
  </si>
  <si>
    <t>M. Punkte</t>
  </si>
  <si>
    <t>E. Punkte</t>
  </si>
  <si>
    <t>Ringe</t>
  </si>
  <si>
    <t>Schnitt</t>
  </si>
  <si>
    <t>+</t>
  </si>
  <si>
    <t>-</t>
  </si>
  <si>
    <t>Name</t>
  </si>
  <si>
    <t>Verein</t>
  </si>
  <si>
    <t>Gesamt</t>
  </si>
  <si>
    <t>Best. 4 im</t>
  </si>
  <si>
    <t>Wettkämpfe</t>
  </si>
  <si>
    <t>Gruppe 1</t>
  </si>
  <si>
    <t>V.Nr.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</si>
  <si>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</si>
  <si>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</si>
  <si>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</si>
  <si>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</si>
  <si>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</si>
  <si>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</si>
  <si>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</si>
  <si>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</si>
  <si>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</si>
  <si>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Gastgeber</t>
  </si>
  <si>
    <t>Punkte</t>
  </si>
  <si>
    <t>Einzel</t>
  </si>
  <si>
    <t>Manns.</t>
  </si>
  <si>
    <t>Gast</t>
  </si>
  <si>
    <t>03708</t>
  </si>
  <si>
    <t>Luftpistole</t>
  </si>
  <si>
    <t>03706</t>
  </si>
  <si>
    <t>Mannschaftsführer</t>
  </si>
  <si>
    <t>Schießstätte</t>
  </si>
  <si>
    <t>Manfred Stumpf</t>
  </si>
  <si>
    <t>Hehler 21</t>
  </si>
  <si>
    <t>Hotel Fritz Kals</t>
  </si>
  <si>
    <t>Gudrun Knittel</t>
  </si>
  <si>
    <t>Der Startplan ist als Anlage beigefügt. Bitte die Zeiten ( Monatsende ) nach hinten einhalten. Eine Vorverlegung ist möglich</t>
  </si>
  <si>
    <t>Die Ergebnisslisten bitte innerhalb drei Tagen senden an:</t>
  </si>
  <si>
    <t>Kreisliga-Obmann</t>
  </si>
  <si>
    <t>41366 Schwalmtal</t>
  </si>
  <si>
    <t xml:space="preserve"> Mit sportlichem Gruß</t>
  </si>
  <si>
    <t>Ma. 4</t>
  </si>
  <si>
    <t>Ma. 5</t>
  </si>
  <si>
    <t>Ma. 6</t>
  </si>
  <si>
    <t>Exel setzt sie dann an die richtige Stelle in der Startliste</t>
  </si>
  <si>
    <t>Ma. 7</t>
  </si>
  <si>
    <t>Ma. 8</t>
  </si>
  <si>
    <t xml:space="preserve">Ma. 9 </t>
  </si>
  <si>
    <t>ab H 81 einfach die neuen Mannschaften eintragen,</t>
  </si>
  <si>
    <t>S.F.T. 1926 e.V. 3. Ma</t>
  </si>
  <si>
    <t>S.F.T. 1926 e.V. 4. Ma</t>
  </si>
  <si>
    <t>Schießfreunde Lank 1965 e.V.</t>
  </si>
  <si>
    <t>Ligawettkämpfe 2009 Luftpistole</t>
  </si>
  <si>
    <t>Kreisliga 2009</t>
  </si>
  <si>
    <t>01.05. bis 30.11.2009</t>
  </si>
  <si>
    <t>S.F.T. 1926 e.V.</t>
  </si>
  <si>
    <t>Tel:</t>
  </si>
  <si>
    <t>02151-796781</t>
  </si>
  <si>
    <t>47918 Tönisvorst, Haferkamp 12</t>
  </si>
  <si>
    <t>Tel. dienst: 02151-6517199</t>
  </si>
  <si>
    <t>E-Mail: agnvknittel@t-online.de</t>
  </si>
  <si>
    <t>47918 Tönisvorst, Gelderner Str. 81</t>
  </si>
  <si>
    <t>Marcel Piel</t>
  </si>
  <si>
    <t>47918 Tönisvorst, Corneliusplatz 63</t>
  </si>
  <si>
    <t>Tel: priv. 02151-700311</t>
  </si>
  <si>
    <t>Horst Herrmann</t>
  </si>
  <si>
    <t>40668 Meerbusch, Ossumerstr. 8</t>
  </si>
  <si>
    <t>Tel.: 02150-5325</t>
  </si>
  <si>
    <t>Tel.priv. 02151-797848</t>
  </si>
  <si>
    <t>40668 Meerbusch-Lank-Latum</t>
  </si>
  <si>
    <t>Uerdingerstr. 178</t>
  </si>
  <si>
    <t>Für drei Mannschaften</t>
  </si>
  <si>
    <t>03711</t>
  </si>
  <si>
    <t>PSK Neersen e.V.</t>
  </si>
  <si>
    <t>Wolfgang Wienges</t>
  </si>
  <si>
    <t>47918 Tönisvorst, Viersener Str. 78</t>
  </si>
  <si>
    <t>Tel.: 02151-799089</t>
  </si>
  <si>
    <t>Piel, Marcel</t>
  </si>
  <si>
    <t>Link, Fabian</t>
  </si>
  <si>
    <t>Soumagne, Jan</t>
  </si>
  <si>
    <t>Keller, Jochen</t>
  </si>
  <si>
    <t>Fenselau, Renate</t>
  </si>
  <si>
    <t>Fenselau, Klaus</t>
  </si>
  <si>
    <t>Benning, Denis</t>
  </si>
  <si>
    <t xml:space="preserve">Tenberken, Sascha </t>
  </si>
  <si>
    <t>Hermann, Horst</t>
  </si>
  <si>
    <t>Jacobs, Marcus</t>
  </si>
  <si>
    <t>Knittel, Gudrun</t>
  </si>
  <si>
    <t>Metzger, Bernd</t>
  </si>
  <si>
    <t>Wunschik, Robert</t>
  </si>
  <si>
    <t>PSK Neersen</t>
  </si>
  <si>
    <t>Janssens, Tanja</t>
  </si>
  <si>
    <t>Heffels, Fritz</t>
  </si>
  <si>
    <t>Thiele, Ralf</t>
  </si>
  <si>
    <t>Thießen, Markus</t>
  </si>
  <si>
    <t>Wienges, Wolfgang</t>
  </si>
  <si>
    <t>Zitzmannm Markus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</si>
</sst>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 shrinkToFi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2">
    <xf numFmtId="0" fontId="0" fillId="0" borderId="0" xfId="0" applyAlignment="1">
      <alignment shrinkToFit="1"/>
    </xf>
    <xf numFmtId="0" fontId="0" fillId="0" borderId="0" xfId="0" applyBorder="1" applyAlignment="1">
      <alignment shrinkToFit="1"/>
    </xf>
    <xf numFmtId="0" fontId="0" fillId="2" borderId="0" xfId="0" applyFill="1" applyAlignment="1">
      <alignment shrinkToFit="1"/>
    </xf>
    <xf numFmtId="0" fontId="0" fillId="3" borderId="1" xfId="0" applyFill="1" applyBorder="1" applyAlignment="1">
      <alignment shrinkToFit="1"/>
    </xf>
    <xf numFmtId="0" fontId="0" fillId="3" borderId="0" xfId="0" applyFill="1" applyBorder="1" applyAlignment="1">
      <alignment shrinkToFit="1"/>
    </xf>
    <xf numFmtId="0" fontId="0" fillId="3" borderId="2" xfId="0" applyFill="1" applyBorder="1" applyAlignment="1">
      <alignment shrinkToFit="1"/>
    </xf>
    <xf numFmtId="0" fontId="1" fillId="3" borderId="1" xfId="0" applyFont="1" applyFill="1" applyBorder="1" applyAlignment="1">
      <alignment shrinkToFit="1"/>
    </xf>
    <xf numFmtId="0" fontId="1" fillId="3" borderId="0" xfId="0" applyFont="1" applyFill="1" applyBorder="1" applyAlignment="1">
      <alignment shrinkToFi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49" fontId="0" fillId="3" borderId="9" xfId="0" applyNumberForma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Alignment="1">
      <alignment shrinkToFit="1"/>
    </xf>
    <xf numFmtId="0" fontId="0" fillId="2" borderId="0" xfId="0" applyFill="1" applyAlignment="1">
      <alignment horizontal="center"/>
    </xf>
    <xf numFmtId="0" fontId="0" fillId="0" borderId="15" xfId="0" applyBorder="1" applyAlignment="1">
      <alignment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8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1" fontId="0" fillId="0" borderId="18" xfId="0" applyNumberFormat="1" applyBorder="1" applyAlignment="1">
      <alignment shrinkToFit="1"/>
    </xf>
    <xf numFmtId="49" fontId="0" fillId="0" borderId="1" xfId="0" applyNumberFormat="1" applyBorder="1" applyAlignment="1">
      <alignment shrinkToFit="1"/>
    </xf>
    <xf numFmtId="0" fontId="0" fillId="0" borderId="1" xfId="0" applyFill="1" applyBorder="1" applyAlignment="1">
      <alignment shrinkToFit="1"/>
    </xf>
    <xf numFmtId="49" fontId="0" fillId="0" borderId="3" xfId="0" applyNumberFormat="1" applyBorder="1" applyAlignment="1">
      <alignment shrinkToFit="1"/>
    </xf>
    <xf numFmtId="0" fontId="0" fillId="0" borderId="18" xfId="0" applyFill="1" applyBorder="1" applyAlignment="1">
      <alignment shrinkToFit="1"/>
    </xf>
    <xf numFmtId="0" fontId="0" fillId="0" borderId="3" xfId="0" applyFill="1" applyBorder="1" applyAlignment="1">
      <alignment shrinkToFit="1"/>
    </xf>
    <xf numFmtId="49" fontId="0" fillId="0" borderId="18" xfId="0" applyNumberFormat="1" applyBorder="1" applyAlignment="1">
      <alignment shrinkToFit="1"/>
    </xf>
    <xf numFmtId="0" fontId="0" fillId="0" borderId="19" xfId="0" applyBorder="1" applyAlignment="1">
      <alignment horizontal="left"/>
    </xf>
    <xf numFmtId="0" fontId="1" fillId="0" borderId="15" xfId="0" applyFont="1" applyBorder="1" applyAlignment="1">
      <alignment shrinkToFit="1"/>
    </xf>
    <xf numFmtId="0" fontId="0" fillId="0" borderId="3" xfId="18" applyFont="1" applyBorder="1" applyAlignment="1">
      <alignment/>
    </xf>
    <xf numFmtId="0" fontId="0" fillId="0" borderId="21" xfId="0" applyFont="1" applyBorder="1" applyAlignment="1">
      <alignment shrinkToFit="1"/>
    </xf>
    <xf numFmtId="0" fontId="0" fillId="0" borderId="19" xfId="0" applyBorder="1" applyAlignment="1">
      <alignment/>
    </xf>
    <xf numFmtId="0" fontId="1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0" fillId="0" borderId="0" xfId="20">
      <alignment/>
      <protection/>
    </xf>
    <xf numFmtId="0" fontId="1" fillId="4" borderId="18" xfId="20" applyFont="1" applyFill="1" applyBorder="1" applyAlignment="1">
      <alignment horizontal="center"/>
      <protection/>
    </xf>
    <xf numFmtId="0" fontId="1" fillId="4" borderId="23" xfId="20" applyFont="1" applyFill="1" applyBorder="1" applyAlignment="1">
      <alignment horizontal="center"/>
      <protection/>
    </xf>
    <xf numFmtId="0" fontId="1" fillId="4" borderId="19" xfId="20" applyFont="1" applyFill="1" applyBorder="1" applyAlignment="1">
      <alignment horizontal="center"/>
      <protection/>
    </xf>
    <xf numFmtId="0" fontId="1" fillId="4" borderId="20" xfId="20" applyFont="1" applyFill="1" applyBorder="1" applyAlignment="1">
      <alignment horizontal="center"/>
      <protection/>
    </xf>
    <xf numFmtId="0" fontId="1" fillId="4" borderId="1" xfId="20" applyFont="1" applyFill="1" applyBorder="1" applyAlignment="1">
      <alignment horizontal="center"/>
      <protection/>
    </xf>
    <xf numFmtId="0" fontId="1" fillId="4" borderId="24" xfId="20" applyFont="1" applyFill="1" applyBorder="1" applyAlignment="1">
      <alignment horizontal="center"/>
      <protection/>
    </xf>
    <xf numFmtId="0" fontId="1" fillId="4" borderId="25" xfId="20" applyFont="1" applyFill="1" applyBorder="1" applyAlignment="1">
      <alignment horizontal="center"/>
      <protection/>
    </xf>
    <xf numFmtId="0" fontId="1" fillId="4" borderId="0" xfId="20" applyFont="1" applyFill="1" applyBorder="1" applyAlignment="1">
      <alignment horizontal="center"/>
      <protection/>
    </xf>
    <xf numFmtId="0" fontId="1" fillId="4" borderId="2" xfId="20" applyFont="1" applyFill="1" applyBorder="1" applyAlignment="1">
      <alignment horizontal="center"/>
      <protection/>
    </xf>
    <xf numFmtId="0" fontId="0" fillId="4" borderId="26" xfId="20" applyFill="1" applyBorder="1" applyAlignment="1">
      <alignment horizontal="center"/>
      <protection/>
    </xf>
    <xf numFmtId="0" fontId="0" fillId="4" borderId="27" xfId="20" applyFill="1" applyBorder="1">
      <alignment/>
      <protection/>
    </xf>
    <xf numFmtId="0" fontId="0" fillId="4" borderId="28" xfId="20" applyFill="1" applyBorder="1">
      <alignment/>
      <protection/>
    </xf>
    <xf numFmtId="0" fontId="0" fillId="4" borderId="29" xfId="20" applyFill="1" applyBorder="1" applyAlignment="1">
      <alignment horizontal="center"/>
      <protection/>
    </xf>
    <xf numFmtId="0" fontId="0" fillId="4" borderId="30" xfId="20" applyFill="1" applyBorder="1" applyAlignment="1">
      <alignment horizontal="center"/>
      <protection/>
    </xf>
    <xf numFmtId="0" fontId="0" fillId="4" borderId="9" xfId="20" applyFill="1" applyBorder="1">
      <alignment/>
      <protection/>
    </xf>
    <xf numFmtId="0" fontId="0" fillId="4" borderId="31" xfId="20" applyFill="1" applyBorder="1">
      <alignment/>
      <protection/>
    </xf>
    <xf numFmtId="0" fontId="0" fillId="4" borderId="32" xfId="20" applyFill="1" applyBorder="1" applyAlignment="1">
      <alignment horizontal="center"/>
      <protection/>
    </xf>
    <xf numFmtId="0" fontId="0" fillId="4" borderId="33" xfId="20" applyFill="1" applyBorder="1" applyAlignment="1">
      <alignment horizontal="center"/>
      <protection/>
    </xf>
    <xf numFmtId="0" fontId="0" fillId="4" borderId="34" xfId="20" applyFill="1" applyBorder="1">
      <alignment/>
      <protection/>
    </xf>
    <xf numFmtId="0" fontId="0" fillId="4" borderId="35" xfId="20" applyFill="1" applyBorder="1">
      <alignment/>
      <protection/>
    </xf>
    <xf numFmtId="0" fontId="0" fillId="4" borderId="36" xfId="20" applyFill="1" applyBorder="1" applyAlignment="1">
      <alignment horizontal="center"/>
      <protection/>
    </xf>
    <xf numFmtId="0" fontId="0" fillId="0" borderId="0" xfId="20" applyBorder="1" applyAlignment="1">
      <alignment horizontal="center"/>
      <protection/>
    </xf>
    <xf numFmtId="0" fontId="0" fillId="0" borderId="0" xfId="20" applyBorder="1">
      <alignment/>
      <protection/>
    </xf>
    <xf numFmtId="0" fontId="0" fillId="0" borderId="3" xfId="20" applyBorder="1" applyAlignment="1">
      <alignment horizontal="center"/>
      <protection/>
    </xf>
    <xf numFmtId="0" fontId="0" fillId="0" borderId="21" xfId="20" applyBorder="1">
      <alignment/>
      <protection/>
    </xf>
    <xf numFmtId="0" fontId="0" fillId="0" borderId="22" xfId="20" applyBorder="1" applyAlignment="1">
      <alignment horizontal="center"/>
      <protection/>
    </xf>
    <xf numFmtId="0" fontId="1" fillId="0" borderId="1" xfId="20" applyFont="1" applyBorder="1" applyAlignment="1">
      <alignment horizontal="center"/>
      <protection/>
    </xf>
    <xf numFmtId="0" fontId="1" fillId="0" borderId="25" xfId="20" applyFont="1" applyBorder="1" applyAlignment="1">
      <alignment horizontal="center"/>
      <protection/>
    </xf>
    <xf numFmtId="0" fontId="1" fillId="0" borderId="2" xfId="20" applyFont="1" applyBorder="1" applyAlignment="1">
      <alignment horizontal="center"/>
      <protection/>
    </xf>
    <xf numFmtId="0" fontId="0" fillId="0" borderId="26" xfId="20" applyBorder="1" applyAlignment="1">
      <alignment horizontal="center"/>
      <protection/>
    </xf>
    <xf numFmtId="0" fontId="0" fillId="0" borderId="27" xfId="20" applyBorder="1">
      <alignment/>
      <protection/>
    </xf>
    <xf numFmtId="0" fontId="0" fillId="0" borderId="29" xfId="20" applyBorder="1" applyAlignment="1">
      <alignment horizontal="center"/>
      <protection/>
    </xf>
    <xf numFmtId="0" fontId="0" fillId="0" borderId="30" xfId="20" applyBorder="1" applyAlignment="1">
      <alignment horizontal="center"/>
      <protection/>
    </xf>
    <xf numFmtId="0" fontId="0" fillId="0" borderId="9" xfId="20" applyBorder="1">
      <alignment/>
      <protection/>
    </xf>
    <xf numFmtId="0" fontId="0" fillId="0" borderId="32" xfId="20" applyBorder="1" applyAlignment="1">
      <alignment horizontal="center"/>
      <protection/>
    </xf>
    <xf numFmtId="0" fontId="0" fillId="0" borderId="33" xfId="20" applyBorder="1" applyAlignment="1">
      <alignment horizontal="center"/>
      <protection/>
    </xf>
    <xf numFmtId="0" fontId="0" fillId="0" borderId="34" xfId="20" applyBorder="1">
      <alignment/>
      <protection/>
    </xf>
    <xf numFmtId="0" fontId="0" fillId="0" borderId="36" xfId="20" applyBorder="1" applyAlignment="1">
      <alignment horizontal="center"/>
      <protection/>
    </xf>
    <xf numFmtId="0" fontId="1" fillId="0" borderId="24" xfId="20" applyFont="1" applyBorder="1" applyAlignment="1">
      <alignment horizontal="center"/>
      <protection/>
    </xf>
    <xf numFmtId="0" fontId="0" fillId="0" borderId="37" xfId="20" applyBorder="1" applyAlignment="1">
      <alignment horizontal="center"/>
      <protection/>
    </xf>
    <xf numFmtId="0" fontId="0" fillId="0" borderId="38" xfId="20" applyBorder="1" applyAlignment="1">
      <alignment horizontal="center"/>
      <protection/>
    </xf>
    <xf numFmtId="0" fontId="0" fillId="0" borderId="8" xfId="20" applyBorder="1" applyAlignment="1">
      <alignment horizontal="center"/>
      <protection/>
    </xf>
    <xf numFmtId="0" fontId="0" fillId="0" borderId="14" xfId="20" applyBorder="1" applyAlignment="1">
      <alignment horizontal="center"/>
      <protection/>
    </xf>
    <xf numFmtId="0" fontId="0" fillId="0" borderId="39" xfId="20" applyBorder="1" applyAlignment="1">
      <alignment horizontal="center"/>
      <protection/>
    </xf>
    <xf numFmtId="0" fontId="0" fillId="0" borderId="40" xfId="20" applyBorder="1" applyAlignment="1">
      <alignment horizontal="center"/>
      <protection/>
    </xf>
    <xf numFmtId="0" fontId="0" fillId="4" borderId="3" xfId="20" applyFill="1" applyBorder="1" applyAlignment="1">
      <alignment horizontal="center"/>
      <protection/>
    </xf>
    <xf numFmtId="0" fontId="0" fillId="4" borderId="21" xfId="20" applyFill="1" applyBorder="1">
      <alignment/>
      <protection/>
    </xf>
    <xf numFmtId="0" fontId="0" fillId="4" borderId="22" xfId="20" applyFill="1" applyBorder="1" applyAlignment="1">
      <alignment horizontal="center"/>
      <protection/>
    </xf>
    <xf numFmtId="0" fontId="0" fillId="4" borderId="37" xfId="20" applyFill="1" applyBorder="1" applyAlignment="1">
      <alignment horizontal="center"/>
      <protection/>
    </xf>
    <xf numFmtId="0" fontId="0" fillId="4" borderId="38" xfId="20" applyFill="1" applyBorder="1" applyAlignment="1">
      <alignment horizontal="center"/>
      <protection/>
    </xf>
    <xf numFmtId="0" fontId="0" fillId="4" borderId="8" xfId="20" applyFill="1" applyBorder="1" applyAlignment="1">
      <alignment horizontal="center"/>
      <protection/>
    </xf>
    <xf numFmtId="0" fontId="0" fillId="4" borderId="14" xfId="20" applyFill="1" applyBorder="1" applyAlignment="1">
      <alignment horizontal="center"/>
      <protection/>
    </xf>
    <xf numFmtId="0" fontId="0" fillId="4" borderId="39" xfId="20" applyFill="1" applyBorder="1" applyAlignment="1">
      <alignment horizontal="center"/>
      <protection/>
    </xf>
    <xf numFmtId="0" fontId="0" fillId="4" borderId="40" xfId="20" applyFill="1" applyBorder="1" applyAlignment="1">
      <alignment horizontal="center"/>
      <protection/>
    </xf>
    <xf numFmtId="0" fontId="1" fillId="0" borderId="41" xfId="20" applyFont="1" applyBorder="1" applyAlignment="1">
      <alignment horizontal="center"/>
      <protection/>
    </xf>
    <xf numFmtId="0" fontId="1" fillId="4" borderId="42" xfId="20" applyFont="1" applyFill="1" applyBorder="1" applyAlignment="1">
      <alignment horizontal="center"/>
      <protection/>
    </xf>
    <xf numFmtId="0" fontId="1" fillId="4" borderId="41" xfId="20" applyFont="1" applyFill="1" applyBorder="1" applyAlignment="1">
      <alignment horizontal="center"/>
      <protection/>
    </xf>
    <xf numFmtId="0" fontId="0" fillId="0" borderId="0" xfId="20" applyAlignment="1">
      <alignment horizontal="center"/>
      <protection/>
    </xf>
    <xf numFmtId="0" fontId="0" fillId="0" borderId="3" xfId="20" applyFill="1" applyBorder="1" applyAlignment="1">
      <alignment horizontal="center"/>
      <protection/>
    </xf>
    <xf numFmtId="0" fontId="0" fillId="0" borderId="21" xfId="20" applyFill="1" applyBorder="1">
      <alignment/>
      <protection/>
    </xf>
    <xf numFmtId="0" fontId="0" fillId="0" borderId="22" xfId="20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25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24" xfId="20" applyFont="1" applyFill="1" applyBorder="1" applyAlignment="1">
      <alignment horizontal="center"/>
      <protection/>
    </xf>
    <xf numFmtId="0" fontId="0" fillId="0" borderId="37" xfId="20" applyFill="1" applyBorder="1" applyAlignment="1">
      <alignment horizontal="center"/>
      <protection/>
    </xf>
    <xf numFmtId="0" fontId="0" fillId="0" borderId="27" xfId="20" applyFill="1" applyBorder="1">
      <alignment/>
      <protection/>
    </xf>
    <xf numFmtId="0" fontId="0" fillId="0" borderId="38" xfId="20" applyFill="1" applyBorder="1" applyAlignment="1">
      <alignment horizontal="center"/>
      <protection/>
    </xf>
    <xf numFmtId="0" fontId="0" fillId="0" borderId="8" xfId="20" applyFill="1" applyBorder="1" applyAlignment="1">
      <alignment horizontal="center"/>
      <protection/>
    </xf>
    <xf numFmtId="0" fontId="0" fillId="0" borderId="9" xfId="20" applyFill="1" applyBorder="1">
      <alignment/>
      <protection/>
    </xf>
    <xf numFmtId="0" fontId="0" fillId="0" borderId="14" xfId="20" applyFill="1" applyBorder="1" applyAlignment="1">
      <alignment horizontal="center"/>
      <protection/>
    </xf>
    <xf numFmtId="0" fontId="0" fillId="0" borderId="11" xfId="20" applyFill="1" applyBorder="1" applyAlignment="1">
      <alignment horizontal="center"/>
      <protection/>
    </xf>
    <xf numFmtId="0" fontId="0" fillId="0" borderId="5" xfId="20" applyFill="1" applyBorder="1">
      <alignment/>
      <protection/>
    </xf>
    <xf numFmtId="0" fontId="0" fillId="0" borderId="12" xfId="20" applyFill="1" applyBorder="1" applyAlignment="1">
      <alignment horizontal="center"/>
      <protection/>
    </xf>
    <xf numFmtId="0" fontId="1" fillId="0" borderId="42" xfId="20" applyFont="1" applyFill="1" applyBorder="1" applyAlignment="1">
      <alignment horizontal="center"/>
      <protection/>
    </xf>
    <xf numFmtId="0" fontId="1" fillId="0" borderId="41" xfId="20" applyFont="1" applyFill="1" applyBorder="1" applyAlignment="1">
      <alignment horizontal="center"/>
      <protection/>
    </xf>
    <xf numFmtId="0" fontId="1" fillId="0" borderId="10" xfId="20" applyFont="1" applyFill="1" applyBorder="1" applyAlignment="1">
      <alignment horizontal="center"/>
      <protection/>
    </xf>
    <xf numFmtId="0" fontId="0" fillId="0" borderId="39" xfId="20" applyFill="1" applyBorder="1" applyAlignment="1">
      <alignment horizontal="center"/>
      <protection/>
    </xf>
    <xf numFmtId="0" fontId="0" fillId="0" borderId="34" xfId="20" applyFill="1" applyBorder="1">
      <alignment/>
      <protection/>
    </xf>
    <xf numFmtId="0" fontId="0" fillId="0" borderId="40" xfId="20" applyFill="1" applyBorder="1" applyAlignment="1">
      <alignment horizontal="center"/>
      <protection/>
    </xf>
    <xf numFmtId="0" fontId="0" fillId="0" borderId="0" xfId="20" applyFont="1" applyAlignment="1">
      <alignment horizontal="center"/>
      <protection/>
    </xf>
    <xf numFmtId="0" fontId="0" fillId="0" borderId="6" xfId="20" applyBorder="1" applyAlignment="1">
      <alignment horizontal="center"/>
      <protection/>
    </xf>
    <xf numFmtId="0" fontId="0" fillId="0" borderId="7" xfId="20" applyBorder="1">
      <alignment/>
      <protection/>
    </xf>
    <xf numFmtId="0" fontId="0" fillId="0" borderId="10" xfId="20" applyBorder="1" applyAlignment="1">
      <alignment horizontal="center"/>
      <protection/>
    </xf>
    <xf numFmtId="0" fontId="1" fillId="0" borderId="18" xfId="20" applyFont="1" applyBorder="1" applyAlignment="1">
      <alignment horizontal="center"/>
      <protection/>
    </xf>
    <xf numFmtId="0" fontId="1" fillId="0" borderId="23" xfId="20" applyFont="1" applyBorder="1" applyAlignment="1">
      <alignment horizontal="center"/>
      <protection/>
    </xf>
    <xf numFmtId="0" fontId="1" fillId="0" borderId="20" xfId="20" applyFont="1" applyBorder="1" applyAlignment="1">
      <alignment horizontal="center"/>
      <protection/>
    </xf>
    <xf numFmtId="0" fontId="1" fillId="0" borderId="3" xfId="20" applyFont="1" applyBorder="1" applyAlignment="1">
      <alignment horizontal="center"/>
      <protection/>
    </xf>
    <xf numFmtId="0" fontId="1" fillId="0" borderId="34" xfId="20" applyFont="1" applyBorder="1" applyAlignment="1">
      <alignment horizontal="center"/>
      <protection/>
    </xf>
    <xf numFmtId="0" fontId="1" fillId="0" borderId="5" xfId="20" applyFont="1" applyBorder="1" applyAlignment="1">
      <alignment horizontal="center"/>
      <protection/>
    </xf>
    <xf numFmtId="0" fontId="1" fillId="0" borderId="22" xfId="20" applyFont="1" applyBorder="1" applyAlignment="1">
      <alignment horizontal="center"/>
      <protection/>
    </xf>
    <xf numFmtId="0" fontId="0" fillId="0" borderId="0" xfId="20" applyFont="1">
      <alignment/>
      <protection/>
    </xf>
    <xf numFmtId="0" fontId="8" fillId="0" borderId="0" xfId="20" applyFont="1">
      <alignment/>
      <protection/>
    </xf>
    <xf numFmtId="0" fontId="0" fillId="5" borderId="0" xfId="20" applyFont="1" applyFill="1" applyAlignment="1">
      <alignment horizontal="center"/>
      <protection/>
    </xf>
    <xf numFmtId="0" fontId="0" fillId="0" borderId="0" xfId="20" applyFont="1" applyFill="1" applyAlignment="1">
      <alignment horizontal="center"/>
      <protection/>
    </xf>
    <xf numFmtId="0" fontId="0" fillId="0" borderId="43" xfId="20" applyFill="1" applyBorder="1" applyAlignment="1">
      <alignment horizontal="center"/>
      <protection/>
    </xf>
    <xf numFmtId="0" fontId="0" fillId="0" borderId="13" xfId="20" applyFill="1" applyBorder="1" applyAlignment="1">
      <alignment horizontal="center"/>
      <protection/>
    </xf>
    <xf numFmtId="0" fontId="0" fillId="0" borderId="0" xfId="20" applyAlignment="1">
      <alignment horizontal="center" vertical="center"/>
      <protection/>
    </xf>
    <xf numFmtId="0" fontId="9" fillId="0" borderId="0" xfId="20" applyFont="1" applyAlignment="1">
      <alignment vertical="center"/>
      <protection/>
    </xf>
    <xf numFmtId="0" fontId="0" fillId="0" borderId="0" xfId="20" applyAlignment="1">
      <alignment vertical="center"/>
      <protection/>
    </xf>
    <xf numFmtId="49" fontId="0" fillId="0" borderId="0" xfId="0" applyNumberFormat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/>
    </xf>
    <xf numFmtId="0" fontId="0" fillId="3" borderId="22" xfId="0" applyFill="1" applyBorder="1" applyAlignment="1">
      <alignment shrinkToFit="1"/>
    </xf>
    <xf numFmtId="0" fontId="0" fillId="3" borderId="20" xfId="0" applyFill="1" applyBorder="1" applyAlignment="1">
      <alignment shrinkToFit="1"/>
    </xf>
    <xf numFmtId="0" fontId="1" fillId="0" borderId="17" xfId="0" applyFont="1" applyBorder="1" applyAlignment="1">
      <alignment shrinkToFit="1"/>
    </xf>
    <xf numFmtId="0" fontId="7" fillId="0" borderId="18" xfId="18" applyFont="1" applyFill="1" applyBorder="1" applyAlignment="1">
      <alignment/>
    </xf>
    <xf numFmtId="0" fontId="7" fillId="0" borderId="19" xfId="0" applyFont="1" applyBorder="1" applyAlignment="1">
      <alignment shrinkToFit="1"/>
    </xf>
    <xf numFmtId="0" fontId="1" fillId="3" borderId="44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4" borderId="27" xfId="20" applyFont="1" applyFill="1" applyBorder="1" applyAlignment="1">
      <alignment horizontal="center"/>
      <protection/>
    </xf>
    <xf numFmtId="0" fontId="2" fillId="4" borderId="18" xfId="20" applyFont="1" applyFill="1" applyBorder="1" applyAlignment="1">
      <alignment horizontal="center" vertical="center"/>
      <protection/>
    </xf>
    <xf numFmtId="0" fontId="2" fillId="4" borderId="19" xfId="20" applyFont="1" applyFill="1" applyBorder="1" applyAlignment="1">
      <alignment horizontal="center" vertical="center"/>
      <protection/>
    </xf>
    <xf numFmtId="0" fontId="2" fillId="4" borderId="20" xfId="20" applyFont="1" applyFill="1" applyBorder="1" applyAlignment="1">
      <alignment horizontal="center" vertical="center"/>
      <protection/>
    </xf>
    <xf numFmtId="0" fontId="1" fillId="0" borderId="44" xfId="20" applyFont="1" applyBorder="1" applyAlignment="1">
      <alignment horizontal="center"/>
      <protection/>
    </xf>
    <xf numFmtId="0" fontId="1" fillId="0" borderId="42" xfId="20" applyFont="1" applyBorder="1" applyAlignment="1">
      <alignment horizontal="center"/>
      <protection/>
    </xf>
    <xf numFmtId="0" fontId="1" fillId="0" borderId="7" xfId="20" applyFont="1" applyBorder="1" applyAlignment="1">
      <alignment horizontal="center"/>
      <protection/>
    </xf>
    <xf numFmtId="0" fontId="1" fillId="0" borderId="7" xfId="20" applyFont="1" applyFill="1" applyBorder="1" applyAlignment="1">
      <alignment horizontal="center"/>
      <protection/>
    </xf>
    <xf numFmtId="0" fontId="1" fillId="0" borderId="27" xfId="20" applyFont="1" applyBorder="1" applyAlignment="1">
      <alignment horizontal="center"/>
      <protection/>
    </xf>
    <xf numFmtId="0" fontId="1" fillId="4" borderId="7" xfId="20" applyFont="1" applyFill="1" applyBorder="1" applyAlignment="1">
      <alignment horizontal="center"/>
      <protection/>
    </xf>
    <xf numFmtId="0" fontId="2" fillId="0" borderId="18" xfId="20" applyFont="1" applyBorder="1" applyAlignment="1">
      <alignment horizontal="center"/>
      <protection/>
    </xf>
    <xf numFmtId="0" fontId="2" fillId="0" borderId="19" xfId="20" applyFont="1" applyBorder="1" applyAlignment="1">
      <alignment horizontal="center"/>
      <protection/>
    </xf>
    <xf numFmtId="0" fontId="2" fillId="0" borderId="20" xfId="20" applyFont="1" applyBorder="1" applyAlignment="1">
      <alignment horizontal="center"/>
      <protection/>
    </xf>
    <xf numFmtId="0" fontId="2" fillId="0" borderId="18" xfId="20" applyFont="1" applyFill="1" applyBorder="1" applyAlignment="1">
      <alignment horizontal="center"/>
      <protection/>
    </xf>
    <xf numFmtId="0" fontId="2" fillId="0" borderId="19" xfId="20" applyFont="1" applyFill="1" applyBorder="1" applyAlignment="1">
      <alignment horizontal="center"/>
      <protection/>
    </xf>
    <xf numFmtId="0" fontId="2" fillId="0" borderId="20" xfId="20" applyFont="1" applyFill="1" applyBorder="1" applyAlignment="1">
      <alignment horizontal="center"/>
      <protection/>
    </xf>
    <xf numFmtId="0" fontId="2" fillId="4" borderId="18" xfId="20" applyFont="1" applyFill="1" applyBorder="1" applyAlignment="1">
      <alignment horizontal="center"/>
      <protection/>
    </xf>
    <xf numFmtId="0" fontId="2" fillId="4" borderId="19" xfId="20" applyFont="1" applyFill="1" applyBorder="1" applyAlignment="1">
      <alignment horizontal="center"/>
      <protection/>
    </xf>
    <xf numFmtId="0" fontId="2" fillId="4" borderId="20" xfId="20" applyFont="1" applyFill="1" applyBorder="1" applyAlignment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popi_gruppe_1_ 4Ma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9"/>
  <sheetViews>
    <sheetView tabSelected="1" workbookViewId="0" topLeftCell="A1">
      <selection activeCell="N20" sqref="N20"/>
    </sheetView>
  </sheetViews>
  <sheetFormatPr defaultColWidth="11.421875" defaultRowHeight="12.75"/>
  <cols>
    <col min="1" max="1" width="5.7109375" style="0" bestFit="1" customWidth="1"/>
    <col min="2" max="2" width="6.28125" style="0" customWidth="1"/>
    <col min="3" max="3" width="31.57421875" style="0" bestFit="1" customWidth="1"/>
    <col min="4" max="4" width="29.57421875" style="0" bestFit="1" customWidth="1"/>
    <col min="5" max="8" width="6.00390625" style="0" bestFit="1" customWidth="1"/>
    <col min="9" max="9" width="6.28125" style="0" bestFit="1" customWidth="1"/>
    <col min="10" max="10" width="7.28125" style="0" bestFit="1" customWidth="1"/>
    <col min="11" max="12" width="6.00390625" style="0" bestFit="1" customWidth="1"/>
    <col min="13" max="13" width="7.8515625" style="0" bestFit="1" customWidth="1"/>
    <col min="14" max="14" width="11.7109375" style="0" customWidth="1"/>
  </cols>
  <sheetData>
    <row r="1" spans="1:14" s="2" customFormat="1" ht="26.25">
      <c r="A1" s="174" t="s">
        <v>55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</row>
    <row r="2" spans="1:14" s="2" customFormat="1" ht="18">
      <c r="A2" s="177" t="s">
        <v>30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1:14" s="2" customFormat="1" ht="18">
      <c r="A3" s="177" t="s">
        <v>13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9"/>
    </row>
    <row r="4" spans="1:14" s="2" customFormat="1" ht="15.75">
      <c r="A4" s="180" t="s">
        <v>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2"/>
    </row>
    <row r="5" spans="1:14" s="2" customFormat="1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s="2" customFormat="1" ht="12.75">
      <c r="A6" s="6"/>
      <c r="B6" s="7"/>
      <c r="C6" s="7"/>
      <c r="D6" s="7"/>
      <c r="E6" s="171" t="s">
        <v>2</v>
      </c>
      <c r="F6" s="172"/>
      <c r="G6" s="171" t="s">
        <v>3</v>
      </c>
      <c r="H6" s="172"/>
      <c r="I6" s="7"/>
      <c r="J6" s="7"/>
      <c r="K6" s="4"/>
      <c r="L6" s="4"/>
      <c r="M6" s="4"/>
      <c r="N6" s="5"/>
    </row>
    <row r="7" spans="1:14" s="2" customFormat="1" ht="13.5" thickBot="1">
      <c r="A7" s="8" t="s">
        <v>0</v>
      </c>
      <c r="B7" s="9" t="s">
        <v>14</v>
      </c>
      <c r="C7" s="9" t="s">
        <v>9</v>
      </c>
      <c r="D7" s="9" t="s">
        <v>1</v>
      </c>
      <c r="E7" s="10" t="s">
        <v>6</v>
      </c>
      <c r="F7" s="10" t="s">
        <v>7</v>
      </c>
      <c r="G7" s="10" t="s">
        <v>6</v>
      </c>
      <c r="H7" s="9" t="s">
        <v>7</v>
      </c>
      <c r="I7" s="9" t="s">
        <v>4</v>
      </c>
      <c r="J7" s="10" t="s">
        <v>5</v>
      </c>
      <c r="K7" s="4"/>
      <c r="L7" s="4"/>
      <c r="M7" s="4"/>
      <c r="N7" s="5"/>
    </row>
    <row r="8" spans="1:14" s="2" customFormat="1" ht="12.75">
      <c r="A8" s="11">
        <v>1</v>
      </c>
      <c r="B8" s="12" t="s">
        <v>31</v>
      </c>
      <c r="C8" s="13" t="s">
        <v>53</v>
      </c>
      <c r="D8" s="14">
        <v>6</v>
      </c>
      <c r="E8" s="14">
        <v>10</v>
      </c>
      <c r="F8" s="14">
        <v>2</v>
      </c>
      <c r="G8" s="14">
        <v>28</v>
      </c>
      <c r="H8" s="14">
        <v>8</v>
      </c>
      <c r="I8" s="14">
        <v>6142</v>
      </c>
      <c r="J8" s="14"/>
      <c r="K8" s="4"/>
      <c r="L8" s="4"/>
      <c r="M8" s="4"/>
      <c r="N8" s="5"/>
    </row>
    <row r="9" spans="1:14" s="2" customFormat="1" ht="12.75">
      <c r="A9" s="15">
        <v>2</v>
      </c>
      <c r="B9" s="16" t="s">
        <v>74</v>
      </c>
      <c r="C9" s="17" t="s">
        <v>75</v>
      </c>
      <c r="D9" s="18">
        <v>6</v>
      </c>
      <c r="E9" s="18">
        <v>8</v>
      </c>
      <c r="F9" s="18">
        <v>4</v>
      </c>
      <c r="G9" s="18">
        <v>28</v>
      </c>
      <c r="H9" s="18">
        <v>8</v>
      </c>
      <c r="I9" s="18">
        <v>6175</v>
      </c>
      <c r="J9" s="18"/>
      <c r="K9" s="4"/>
      <c r="L9" s="4"/>
      <c r="M9" s="4"/>
      <c r="N9" s="5"/>
    </row>
    <row r="10" spans="1:14" s="2" customFormat="1" ht="12.75">
      <c r="A10" s="15">
        <v>3</v>
      </c>
      <c r="B10" s="16" t="s">
        <v>29</v>
      </c>
      <c r="C10" s="17" t="s">
        <v>51</v>
      </c>
      <c r="D10" s="18">
        <v>6</v>
      </c>
      <c r="E10" s="18">
        <v>4</v>
      </c>
      <c r="F10" s="18">
        <v>8</v>
      </c>
      <c r="G10" s="18">
        <v>8</v>
      </c>
      <c r="H10" s="18">
        <v>28</v>
      </c>
      <c r="I10" s="18">
        <v>5922</v>
      </c>
      <c r="J10" s="18"/>
      <c r="K10" s="4"/>
      <c r="L10" s="4"/>
      <c r="M10" s="4"/>
      <c r="N10" s="5"/>
    </row>
    <row r="11" spans="1:14" s="2" customFormat="1" ht="12.75">
      <c r="A11" s="15">
        <v>4</v>
      </c>
      <c r="B11" s="16" t="s">
        <v>29</v>
      </c>
      <c r="C11" s="17" t="s">
        <v>52</v>
      </c>
      <c r="D11" s="18">
        <v>6</v>
      </c>
      <c r="E11" s="18">
        <v>2</v>
      </c>
      <c r="F11" s="18">
        <v>10</v>
      </c>
      <c r="G11" s="18">
        <v>8</v>
      </c>
      <c r="H11" s="18">
        <v>28</v>
      </c>
      <c r="I11" s="18">
        <v>5803</v>
      </c>
      <c r="J11" s="18"/>
      <c r="K11" s="4"/>
      <c r="L11" s="4"/>
      <c r="M11" s="4"/>
      <c r="N11" s="5"/>
    </row>
    <row r="12" spans="1:14" s="2" customFormat="1" ht="12.75">
      <c r="A12" s="15">
        <v>5</v>
      </c>
      <c r="B12" s="16"/>
      <c r="C12" s="17"/>
      <c r="D12" s="18"/>
      <c r="E12" s="18"/>
      <c r="F12" s="18"/>
      <c r="G12" s="18"/>
      <c r="H12" s="18"/>
      <c r="I12" s="18"/>
      <c r="J12" s="18"/>
      <c r="K12" s="4"/>
      <c r="L12" s="4"/>
      <c r="M12" s="4"/>
      <c r="N12" s="5"/>
    </row>
    <row r="13" spans="1:14" s="2" customFormat="1" ht="12.75">
      <c r="A13" s="15">
        <v>6</v>
      </c>
      <c r="B13" s="16"/>
      <c r="C13" s="17"/>
      <c r="D13" s="18"/>
      <c r="E13" s="18"/>
      <c r="F13" s="18"/>
      <c r="G13" s="18"/>
      <c r="H13" s="18"/>
      <c r="I13" s="18"/>
      <c r="J13" s="18"/>
      <c r="K13" s="4"/>
      <c r="L13" s="4"/>
      <c r="M13" s="4"/>
      <c r="N13" s="5"/>
    </row>
    <row r="14" spans="1:14" s="2" customFormat="1" ht="12.75">
      <c r="A14" s="15"/>
      <c r="B14" s="16"/>
      <c r="C14" s="17"/>
      <c r="D14" s="18"/>
      <c r="E14" s="18"/>
      <c r="F14" s="18"/>
      <c r="G14" s="18"/>
      <c r="H14" s="18"/>
      <c r="I14" s="18"/>
      <c r="J14" s="18"/>
      <c r="K14" s="4"/>
      <c r="L14" s="4"/>
      <c r="M14" s="4"/>
      <c r="N14" s="5"/>
    </row>
    <row r="15" spans="1:14" s="2" customFormat="1" ht="12.75">
      <c r="A15" s="15"/>
      <c r="B15" s="16"/>
      <c r="C15" s="17"/>
      <c r="D15" s="18"/>
      <c r="E15" s="18"/>
      <c r="F15" s="18"/>
      <c r="G15" s="18"/>
      <c r="H15" s="18"/>
      <c r="I15" s="18"/>
      <c r="J15" s="18"/>
      <c r="K15" s="4"/>
      <c r="L15" s="4"/>
      <c r="M15" s="4"/>
      <c r="N15" s="5"/>
    </row>
    <row r="16" spans="1:14" s="2" customFormat="1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1:14" s="2" customFormat="1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 s="2" customFormat="1" ht="12.75">
      <c r="A18" s="19"/>
      <c r="B18" s="20"/>
      <c r="C18" s="20"/>
      <c r="D18" s="20"/>
      <c r="E18" s="171" t="s">
        <v>12</v>
      </c>
      <c r="F18" s="173"/>
      <c r="G18" s="173"/>
      <c r="H18" s="173"/>
      <c r="I18" s="173"/>
      <c r="J18" s="173"/>
      <c r="K18" s="173"/>
      <c r="L18" s="172"/>
      <c r="M18" s="20"/>
      <c r="N18" s="21" t="s">
        <v>11</v>
      </c>
    </row>
    <row r="19" spans="1:14" s="2" customFormat="1" ht="13.5" thickBot="1">
      <c r="A19" s="22" t="s">
        <v>0</v>
      </c>
      <c r="B19" s="10"/>
      <c r="C19" s="10" t="s">
        <v>8</v>
      </c>
      <c r="D19" s="10" t="s">
        <v>9</v>
      </c>
      <c r="E19" s="10">
        <v>1</v>
      </c>
      <c r="F19" s="10">
        <v>2</v>
      </c>
      <c r="G19" s="10">
        <v>3</v>
      </c>
      <c r="H19" s="10">
        <v>4</v>
      </c>
      <c r="I19" s="10">
        <v>5</v>
      </c>
      <c r="J19" s="10">
        <v>6</v>
      </c>
      <c r="K19" s="10">
        <v>7</v>
      </c>
      <c r="L19" s="10">
        <v>8</v>
      </c>
      <c r="M19" s="10" t="s">
        <v>10</v>
      </c>
      <c r="N19" s="23" t="s">
        <v>5</v>
      </c>
    </row>
    <row r="20" spans="1:14" s="2" customFormat="1" ht="12.75">
      <c r="A20" s="11">
        <v>1</v>
      </c>
      <c r="B20" s="14"/>
      <c r="C20" s="14" t="s">
        <v>98</v>
      </c>
      <c r="D20" s="14" t="s">
        <v>92</v>
      </c>
      <c r="E20" s="14">
        <v>345</v>
      </c>
      <c r="F20" s="14">
        <v>365</v>
      </c>
      <c r="G20" s="14">
        <v>353</v>
      </c>
      <c r="H20" s="14">
        <v>362</v>
      </c>
      <c r="I20" s="14">
        <v>358</v>
      </c>
      <c r="J20" s="14">
        <v>355</v>
      </c>
      <c r="K20" s="14"/>
      <c r="L20" s="14"/>
      <c r="M20" s="14">
        <f aca="true" t="shared" si="0" ref="M20:M54">SUM(E20:L20)</f>
        <v>2138</v>
      </c>
      <c r="N20" s="24">
        <f>IF(M20&gt;1000,((LARGE(E20:L20,1)+LARGE(E20:L20,2)+LARGE(E20:L20,3)+LARGE(E20:L20,4))/4),0)</f>
        <v>360</v>
      </c>
    </row>
    <row r="21" spans="1:14" s="2" customFormat="1" ht="12.75">
      <c r="A21" s="15">
        <v>2</v>
      </c>
      <c r="B21" s="18"/>
      <c r="C21" s="18" t="s">
        <v>79</v>
      </c>
      <c r="D21" s="14" t="s">
        <v>52</v>
      </c>
      <c r="E21" s="18">
        <v>349</v>
      </c>
      <c r="F21" s="18">
        <v>316</v>
      </c>
      <c r="G21" s="18">
        <v>324</v>
      </c>
      <c r="H21" s="18">
        <v>349</v>
      </c>
      <c r="I21" s="18">
        <v>348</v>
      </c>
      <c r="J21" s="18">
        <v>343</v>
      </c>
      <c r="K21" s="18"/>
      <c r="L21" s="18"/>
      <c r="M21" s="18">
        <f t="shared" si="0"/>
        <v>2029</v>
      </c>
      <c r="N21" s="24">
        <f aca="true" t="shared" si="1" ref="N20:N37">IF(M21&gt;1000,((LARGE(E21:L21,1)+LARGE(E21:L21,2)+LARGE(E21:L21,3)+LARGE(E21:L21,4))/4),0)</f>
        <v>347.25</v>
      </c>
    </row>
    <row r="22" spans="1:14" s="2" customFormat="1" ht="12.75">
      <c r="A22" s="15">
        <v>3</v>
      </c>
      <c r="B22" s="18"/>
      <c r="C22" s="18" t="s">
        <v>83</v>
      </c>
      <c r="D22" s="14" t="s">
        <v>53</v>
      </c>
      <c r="E22" s="18">
        <v>338</v>
      </c>
      <c r="F22" s="18">
        <v>346</v>
      </c>
      <c r="G22" s="18">
        <v>356</v>
      </c>
      <c r="H22" s="18">
        <v>330</v>
      </c>
      <c r="I22" s="18">
        <v>344</v>
      </c>
      <c r="J22" s="18">
        <v>322</v>
      </c>
      <c r="K22" s="18"/>
      <c r="L22" s="18"/>
      <c r="M22" s="18">
        <f t="shared" si="0"/>
        <v>2036</v>
      </c>
      <c r="N22" s="24">
        <f t="shared" si="1"/>
        <v>346</v>
      </c>
    </row>
    <row r="23" spans="1:14" s="2" customFormat="1" ht="12.75">
      <c r="A23" s="15">
        <v>4</v>
      </c>
      <c r="B23" s="18"/>
      <c r="C23" s="18" t="s">
        <v>85</v>
      </c>
      <c r="D23" s="14" t="s">
        <v>53</v>
      </c>
      <c r="E23" s="18">
        <v>340</v>
      </c>
      <c r="F23" s="18">
        <v>353</v>
      </c>
      <c r="G23" s="18">
        <v>349</v>
      </c>
      <c r="H23" s="18">
        <v>303</v>
      </c>
      <c r="I23" s="18">
        <v>340</v>
      </c>
      <c r="J23" s="18">
        <v>341</v>
      </c>
      <c r="K23" s="18"/>
      <c r="L23" s="18"/>
      <c r="M23" s="18">
        <f t="shared" si="0"/>
        <v>2026</v>
      </c>
      <c r="N23" s="24">
        <f t="shared" si="1"/>
        <v>345.75</v>
      </c>
    </row>
    <row r="24" spans="1:14" s="2" customFormat="1" ht="12.75">
      <c r="A24" s="15">
        <v>5</v>
      </c>
      <c r="B24" s="18"/>
      <c r="C24" s="18" t="s">
        <v>86</v>
      </c>
      <c r="D24" s="14" t="s">
        <v>53</v>
      </c>
      <c r="E24" s="18">
        <v>340</v>
      </c>
      <c r="F24" s="18">
        <v>349</v>
      </c>
      <c r="G24" s="18">
        <v>328</v>
      </c>
      <c r="H24" s="18">
        <v>330</v>
      </c>
      <c r="I24" s="18">
        <v>0</v>
      </c>
      <c r="J24" s="18">
        <v>342</v>
      </c>
      <c r="K24" s="18"/>
      <c r="L24" s="18"/>
      <c r="M24" s="18">
        <f t="shared" si="0"/>
        <v>1689</v>
      </c>
      <c r="N24" s="24">
        <f t="shared" si="1"/>
        <v>340.25</v>
      </c>
    </row>
    <row r="25" spans="1:14" s="2" customFormat="1" ht="12.75">
      <c r="A25" s="15">
        <v>6</v>
      </c>
      <c r="B25" s="18"/>
      <c r="C25" s="18" t="s">
        <v>94</v>
      </c>
      <c r="D25" s="18" t="s">
        <v>92</v>
      </c>
      <c r="E25" s="18">
        <v>320</v>
      </c>
      <c r="F25" s="18">
        <v>320</v>
      </c>
      <c r="G25" s="18">
        <v>336</v>
      </c>
      <c r="H25" s="18">
        <v>336</v>
      </c>
      <c r="I25" s="18">
        <v>336</v>
      </c>
      <c r="J25" s="18">
        <v>351</v>
      </c>
      <c r="K25" s="18"/>
      <c r="L25" s="18"/>
      <c r="M25" s="18">
        <f t="shared" si="0"/>
        <v>1999</v>
      </c>
      <c r="N25" s="24">
        <f t="shared" si="1"/>
        <v>339.75</v>
      </c>
    </row>
    <row r="26" spans="1:14" s="2" customFormat="1" ht="12.75">
      <c r="A26" s="15">
        <v>7</v>
      </c>
      <c r="B26" s="18"/>
      <c r="C26" s="18" t="s">
        <v>91</v>
      </c>
      <c r="D26" s="18" t="s">
        <v>51</v>
      </c>
      <c r="E26" s="18">
        <v>346</v>
      </c>
      <c r="F26" s="18">
        <v>343</v>
      </c>
      <c r="G26" s="18">
        <v>340</v>
      </c>
      <c r="H26" s="18">
        <v>318</v>
      </c>
      <c r="I26" s="18">
        <v>328</v>
      </c>
      <c r="J26" s="18">
        <v>329</v>
      </c>
      <c r="K26" s="18"/>
      <c r="L26" s="18"/>
      <c r="M26" s="18">
        <f t="shared" si="0"/>
        <v>2004</v>
      </c>
      <c r="N26" s="24">
        <f t="shared" si="1"/>
        <v>339.5</v>
      </c>
    </row>
    <row r="27" spans="1:14" s="2" customFormat="1" ht="12.75">
      <c r="A27" s="15">
        <v>8</v>
      </c>
      <c r="B27" s="18"/>
      <c r="C27" s="18" t="s">
        <v>95</v>
      </c>
      <c r="D27" s="18" t="s">
        <v>92</v>
      </c>
      <c r="E27" s="18">
        <v>347</v>
      </c>
      <c r="F27" s="18">
        <v>322</v>
      </c>
      <c r="G27" s="18">
        <v>328</v>
      </c>
      <c r="H27" s="18">
        <v>342</v>
      </c>
      <c r="I27" s="18">
        <v>338</v>
      </c>
      <c r="J27" s="18">
        <v>329</v>
      </c>
      <c r="K27" s="18"/>
      <c r="L27" s="18"/>
      <c r="M27" s="18">
        <f t="shared" si="0"/>
        <v>2006</v>
      </c>
      <c r="N27" s="24">
        <f t="shared" si="1"/>
        <v>339</v>
      </c>
    </row>
    <row r="28" spans="1:14" s="2" customFormat="1" ht="12.75">
      <c r="A28" s="15">
        <v>9</v>
      </c>
      <c r="B28" s="18"/>
      <c r="C28" s="18" t="s">
        <v>89</v>
      </c>
      <c r="D28" s="18" t="s">
        <v>51</v>
      </c>
      <c r="E28" s="18">
        <v>331</v>
      </c>
      <c r="F28" s="18">
        <v>341</v>
      </c>
      <c r="G28" s="18">
        <v>323</v>
      </c>
      <c r="H28" s="18">
        <v>331</v>
      </c>
      <c r="I28" s="18">
        <v>340</v>
      </c>
      <c r="J28" s="18">
        <v>342</v>
      </c>
      <c r="K28" s="18"/>
      <c r="L28" s="18"/>
      <c r="M28" s="18">
        <f t="shared" si="0"/>
        <v>2008</v>
      </c>
      <c r="N28" s="24">
        <f t="shared" si="1"/>
        <v>338.5</v>
      </c>
    </row>
    <row r="29" spans="1:14" s="2" customFormat="1" ht="12.75">
      <c r="A29" s="15">
        <v>10</v>
      </c>
      <c r="B29" s="18"/>
      <c r="C29" s="18" t="s">
        <v>84</v>
      </c>
      <c r="D29" s="18" t="s">
        <v>53</v>
      </c>
      <c r="E29" s="18">
        <v>345</v>
      </c>
      <c r="F29" s="18">
        <v>335</v>
      </c>
      <c r="G29" s="18">
        <v>336</v>
      </c>
      <c r="H29" s="18">
        <v>329</v>
      </c>
      <c r="I29" s="18">
        <v>333</v>
      </c>
      <c r="J29" s="18">
        <v>334</v>
      </c>
      <c r="K29" s="18"/>
      <c r="L29" s="18"/>
      <c r="M29" s="18">
        <f t="shared" si="0"/>
        <v>2012</v>
      </c>
      <c r="N29" s="24">
        <f t="shared" si="1"/>
        <v>337.5</v>
      </c>
    </row>
    <row r="30" spans="1:14" s="2" customFormat="1" ht="12.75">
      <c r="A30" s="15">
        <v>11</v>
      </c>
      <c r="B30" s="18"/>
      <c r="C30" s="18" t="s">
        <v>80</v>
      </c>
      <c r="D30" s="18" t="s">
        <v>52</v>
      </c>
      <c r="E30" s="18">
        <v>345</v>
      </c>
      <c r="F30" s="18">
        <v>335</v>
      </c>
      <c r="G30" s="18">
        <v>337</v>
      </c>
      <c r="H30" s="18">
        <v>329</v>
      </c>
      <c r="I30" s="18">
        <v>0</v>
      </c>
      <c r="J30" s="18">
        <v>316</v>
      </c>
      <c r="K30" s="18"/>
      <c r="L30" s="18"/>
      <c r="M30" s="18">
        <f t="shared" si="0"/>
        <v>1662</v>
      </c>
      <c r="N30" s="24">
        <f t="shared" si="1"/>
        <v>336.5</v>
      </c>
    </row>
    <row r="31" spans="1:14" s="2" customFormat="1" ht="12.75">
      <c r="A31" s="15">
        <v>12</v>
      </c>
      <c r="B31" s="18"/>
      <c r="C31" s="18" t="s">
        <v>87</v>
      </c>
      <c r="D31" s="18" t="s">
        <v>53</v>
      </c>
      <c r="E31" s="18">
        <v>333</v>
      </c>
      <c r="F31" s="18">
        <v>328</v>
      </c>
      <c r="G31" s="18">
        <v>328</v>
      </c>
      <c r="H31" s="18">
        <v>341</v>
      </c>
      <c r="I31" s="18">
        <v>332</v>
      </c>
      <c r="J31" s="18">
        <v>320</v>
      </c>
      <c r="K31" s="18"/>
      <c r="L31" s="18"/>
      <c r="M31" s="18">
        <f t="shared" si="0"/>
        <v>1982</v>
      </c>
      <c r="N31" s="24">
        <f t="shared" si="1"/>
        <v>333.5</v>
      </c>
    </row>
    <row r="32" spans="1:14" s="2" customFormat="1" ht="12.75">
      <c r="A32" s="15">
        <v>13</v>
      </c>
      <c r="B32" s="18"/>
      <c r="C32" s="18" t="s">
        <v>90</v>
      </c>
      <c r="D32" s="18" t="s">
        <v>51</v>
      </c>
      <c r="E32" s="18">
        <v>0</v>
      </c>
      <c r="F32" s="18">
        <v>322</v>
      </c>
      <c r="G32" s="18">
        <v>323</v>
      </c>
      <c r="H32" s="18">
        <v>323</v>
      </c>
      <c r="I32" s="18">
        <v>328</v>
      </c>
      <c r="J32" s="18">
        <v>336</v>
      </c>
      <c r="K32" s="18"/>
      <c r="L32" s="18"/>
      <c r="M32" s="18">
        <f t="shared" si="0"/>
        <v>1632</v>
      </c>
      <c r="N32" s="24">
        <f t="shared" si="1"/>
        <v>327.5</v>
      </c>
    </row>
    <row r="33" spans="1:14" s="2" customFormat="1" ht="12.75">
      <c r="A33" s="15">
        <v>14</v>
      </c>
      <c r="B33" s="18"/>
      <c r="C33" s="18" t="s">
        <v>96</v>
      </c>
      <c r="D33" s="18" t="s">
        <v>92</v>
      </c>
      <c r="E33" s="18">
        <v>326</v>
      </c>
      <c r="F33" s="18">
        <v>323</v>
      </c>
      <c r="G33" s="18">
        <v>0</v>
      </c>
      <c r="H33" s="18">
        <v>347</v>
      </c>
      <c r="I33" s="18">
        <v>0</v>
      </c>
      <c r="J33" s="18">
        <v>312</v>
      </c>
      <c r="K33" s="18"/>
      <c r="L33" s="18"/>
      <c r="M33" s="18">
        <f t="shared" si="0"/>
        <v>1308</v>
      </c>
      <c r="N33" s="24">
        <f t="shared" si="1"/>
        <v>327</v>
      </c>
    </row>
    <row r="34" spans="1:14" s="2" customFormat="1" ht="12.75">
      <c r="A34" s="15">
        <v>15</v>
      </c>
      <c r="B34" s="18"/>
      <c r="C34" s="18" t="s">
        <v>82</v>
      </c>
      <c r="D34" s="18" t="s">
        <v>52</v>
      </c>
      <c r="E34" s="18">
        <v>0</v>
      </c>
      <c r="F34" s="18">
        <v>326</v>
      </c>
      <c r="G34" s="18">
        <v>313</v>
      </c>
      <c r="H34" s="18">
        <v>323</v>
      </c>
      <c r="I34" s="18">
        <v>302</v>
      </c>
      <c r="J34" s="18">
        <v>0</v>
      </c>
      <c r="K34" s="18"/>
      <c r="L34" s="18"/>
      <c r="M34" s="18">
        <f t="shared" si="0"/>
        <v>1264</v>
      </c>
      <c r="N34" s="24">
        <f t="shared" si="1"/>
        <v>316</v>
      </c>
    </row>
    <row r="35" spans="1:14" s="2" customFormat="1" ht="12.75">
      <c r="A35" s="15">
        <v>16</v>
      </c>
      <c r="B35" s="18"/>
      <c r="C35" s="18" t="s">
        <v>88</v>
      </c>
      <c r="D35" s="18" t="s">
        <v>51</v>
      </c>
      <c r="E35" s="18">
        <v>278</v>
      </c>
      <c r="F35" s="18">
        <v>313</v>
      </c>
      <c r="G35" s="18">
        <v>305</v>
      </c>
      <c r="H35" s="18">
        <v>305</v>
      </c>
      <c r="I35" s="18">
        <v>0</v>
      </c>
      <c r="J35" s="18">
        <v>324</v>
      </c>
      <c r="K35" s="18"/>
      <c r="L35" s="18"/>
      <c r="M35" s="18">
        <f>SUM(E35:L35)</f>
        <v>1525</v>
      </c>
      <c r="N35" s="24">
        <f t="shared" si="1"/>
        <v>311.75</v>
      </c>
    </row>
    <row r="36" spans="1:14" s="2" customFormat="1" ht="12.75">
      <c r="A36" s="15">
        <v>17</v>
      </c>
      <c r="B36" s="18"/>
      <c r="C36" s="18" t="s">
        <v>81</v>
      </c>
      <c r="D36" s="18" t="s">
        <v>52</v>
      </c>
      <c r="E36" s="18">
        <v>294</v>
      </c>
      <c r="F36" s="18">
        <v>0</v>
      </c>
      <c r="G36" s="18">
        <v>306</v>
      </c>
      <c r="H36" s="18">
        <v>284</v>
      </c>
      <c r="I36" s="18">
        <v>307</v>
      </c>
      <c r="J36" s="18">
        <v>247</v>
      </c>
      <c r="K36" s="18"/>
      <c r="L36" s="18"/>
      <c r="M36" s="18">
        <f t="shared" si="0"/>
        <v>1438</v>
      </c>
      <c r="N36" s="24">
        <f t="shared" si="1"/>
        <v>297.75</v>
      </c>
    </row>
    <row r="37" spans="1:14" s="2" customFormat="1" ht="12.75">
      <c r="A37" s="15">
        <v>18</v>
      </c>
      <c r="B37" s="18"/>
      <c r="C37" s="18" t="s">
        <v>93</v>
      </c>
      <c r="D37" s="18" t="s">
        <v>51</v>
      </c>
      <c r="E37" s="18">
        <v>0</v>
      </c>
      <c r="F37" s="18">
        <v>278</v>
      </c>
      <c r="G37" s="18">
        <v>299</v>
      </c>
      <c r="H37" s="18">
        <v>294</v>
      </c>
      <c r="I37" s="18">
        <v>314</v>
      </c>
      <c r="J37" s="18">
        <v>0</v>
      </c>
      <c r="K37" s="18"/>
      <c r="L37" s="18"/>
      <c r="M37" s="18">
        <f t="shared" si="0"/>
        <v>1185</v>
      </c>
      <c r="N37" s="24">
        <f t="shared" si="1"/>
        <v>296.25</v>
      </c>
    </row>
    <row r="38" spans="1:14" s="2" customFormat="1" ht="12.75">
      <c r="A38" s="15">
        <v>19</v>
      </c>
      <c r="B38" s="18"/>
      <c r="C38" s="18" t="s">
        <v>97</v>
      </c>
      <c r="D38" s="18" t="s">
        <v>92</v>
      </c>
      <c r="E38" s="18">
        <v>319</v>
      </c>
      <c r="F38" s="18">
        <v>328</v>
      </c>
      <c r="G38" s="18">
        <v>0</v>
      </c>
      <c r="H38" s="18">
        <v>0</v>
      </c>
      <c r="I38" s="18">
        <v>0</v>
      </c>
      <c r="J38" s="18">
        <v>335</v>
      </c>
      <c r="K38" s="18"/>
      <c r="L38" s="18"/>
      <c r="M38" s="18">
        <f t="shared" si="0"/>
        <v>982</v>
      </c>
      <c r="N38" s="24">
        <f>IF(M38&gt;1000,((LARGE(E38:L38,1)+LARGE(E38:L38,2)+LARGE(E38:L38,3)+LARGE(E38:L38,4))/4),0)</f>
        <v>0</v>
      </c>
    </row>
    <row r="39" spans="1:14" s="2" customFormat="1" ht="12.75">
      <c r="A39" s="15">
        <v>20</v>
      </c>
      <c r="B39" s="18"/>
      <c r="C39" s="18"/>
      <c r="D39" s="18" t="s">
        <v>52</v>
      </c>
      <c r="E39" s="18"/>
      <c r="F39" s="18"/>
      <c r="G39" s="18"/>
      <c r="H39" s="18"/>
      <c r="I39" s="18"/>
      <c r="J39" s="18"/>
      <c r="K39" s="18"/>
      <c r="L39" s="18"/>
      <c r="M39" s="18">
        <f t="shared" si="0"/>
        <v>0</v>
      </c>
      <c r="N39" s="24">
        <f>IF(M39&gt;0,((LARGE(E39:L39,1)+LARGE(E39:L39,2)+LARGE(E39:L39,3)+LARGE(E39:L39,4))/6),0)</f>
        <v>0</v>
      </c>
    </row>
    <row r="40" spans="1:14" s="2" customFormat="1" ht="12.75">
      <c r="A40" s="15">
        <v>21</v>
      </c>
      <c r="B40" s="18"/>
      <c r="C40" s="18"/>
      <c r="D40" s="18">
        <f>C12</f>
        <v>0</v>
      </c>
      <c r="E40" s="18"/>
      <c r="F40" s="18"/>
      <c r="G40" s="18"/>
      <c r="H40" s="18"/>
      <c r="I40" s="18"/>
      <c r="J40" s="18"/>
      <c r="K40" s="18"/>
      <c r="L40" s="18"/>
      <c r="M40" s="18">
        <f t="shared" si="0"/>
        <v>0</v>
      </c>
      <c r="N40" s="25"/>
    </row>
    <row r="41" spans="1:14" s="2" customFormat="1" ht="12.75">
      <c r="A41" s="15">
        <v>22</v>
      </c>
      <c r="B41" s="18"/>
      <c r="C41" s="18"/>
      <c r="D41" s="18">
        <f>C12</f>
        <v>0</v>
      </c>
      <c r="E41" s="18"/>
      <c r="F41" s="18"/>
      <c r="G41" s="18"/>
      <c r="H41" s="18"/>
      <c r="I41" s="18"/>
      <c r="J41" s="18"/>
      <c r="K41" s="18"/>
      <c r="L41" s="18"/>
      <c r="M41" s="18">
        <f t="shared" si="0"/>
        <v>0</v>
      </c>
      <c r="N41" s="25"/>
    </row>
    <row r="42" spans="1:14" s="2" customFormat="1" ht="12.75">
      <c r="A42" s="15">
        <v>23</v>
      </c>
      <c r="B42" s="18"/>
      <c r="C42" s="18"/>
      <c r="D42" s="18">
        <f>C12</f>
        <v>0</v>
      </c>
      <c r="E42" s="18"/>
      <c r="F42" s="18"/>
      <c r="G42" s="18"/>
      <c r="H42" s="18"/>
      <c r="I42" s="18"/>
      <c r="J42" s="18"/>
      <c r="K42" s="18"/>
      <c r="L42" s="18"/>
      <c r="M42" s="18">
        <f t="shared" si="0"/>
        <v>0</v>
      </c>
      <c r="N42" s="25"/>
    </row>
    <row r="43" spans="1:14" s="2" customFormat="1" ht="12.75">
      <c r="A43" s="15">
        <v>24</v>
      </c>
      <c r="B43" s="18"/>
      <c r="C43" s="18"/>
      <c r="D43" s="18">
        <f>C12</f>
        <v>0</v>
      </c>
      <c r="E43" s="18"/>
      <c r="F43" s="18"/>
      <c r="G43" s="18"/>
      <c r="H43" s="18"/>
      <c r="I43" s="18"/>
      <c r="J43" s="18"/>
      <c r="K43" s="18"/>
      <c r="L43" s="18"/>
      <c r="M43" s="18">
        <f t="shared" si="0"/>
        <v>0</v>
      </c>
      <c r="N43" s="25"/>
    </row>
    <row r="44" spans="1:14" s="2" customFormat="1" ht="12.75">
      <c r="A44" s="15">
        <v>25</v>
      </c>
      <c r="B44" s="18"/>
      <c r="C44" s="18"/>
      <c r="D44" s="18">
        <f>C12</f>
        <v>0</v>
      </c>
      <c r="E44" s="18"/>
      <c r="F44" s="18"/>
      <c r="G44" s="18"/>
      <c r="H44" s="18"/>
      <c r="I44" s="18"/>
      <c r="J44" s="18"/>
      <c r="K44" s="18"/>
      <c r="L44" s="18"/>
      <c r="M44" s="18">
        <f t="shared" si="0"/>
        <v>0</v>
      </c>
      <c r="N44" s="25"/>
    </row>
    <row r="45" spans="1:14" s="2" customFormat="1" ht="12.75">
      <c r="A45" s="15">
        <v>26</v>
      </c>
      <c r="B45" s="18"/>
      <c r="C45" s="18"/>
      <c r="D45" s="18">
        <f>C13</f>
        <v>0</v>
      </c>
      <c r="E45" s="18"/>
      <c r="F45" s="18"/>
      <c r="G45" s="18"/>
      <c r="H45" s="18"/>
      <c r="I45" s="18"/>
      <c r="J45" s="18"/>
      <c r="K45" s="18"/>
      <c r="L45" s="18"/>
      <c r="M45" s="18">
        <f t="shared" si="0"/>
        <v>0</v>
      </c>
      <c r="N45" s="25"/>
    </row>
    <row r="46" spans="1:14" s="2" customFormat="1" ht="12.75">
      <c r="A46" s="15">
        <v>27</v>
      </c>
      <c r="B46" s="18"/>
      <c r="C46" s="18"/>
      <c r="D46" s="18">
        <f>C13</f>
        <v>0</v>
      </c>
      <c r="E46" s="18"/>
      <c r="F46" s="18"/>
      <c r="G46" s="18"/>
      <c r="H46" s="18"/>
      <c r="I46" s="18"/>
      <c r="J46" s="18"/>
      <c r="K46" s="18"/>
      <c r="L46" s="18"/>
      <c r="M46" s="18">
        <f t="shared" si="0"/>
        <v>0</v>
      </c>
      <c r="N46" s="25"/>
    </row>
    <row r="47" spans="1:14" s="2" customFormat="1" ht="12.75">
      <c r="A47" s="15">
        <v>28</v>
      </c>
      <c r="B47" s="18"/>
      <c r="C47" s="18"/>
      <c r="D47" s="18">
        <f>C13</f>
        <v>0</v>
      </c>
      <c r="E47" s="18"/>
      <c r="F47" s="18"/>
      <c r="G47" s="18"/>
      <c r="H47" s="18"/>
      <c r="I47" s="18"/>
      <c r="J47" s="18"/>
      <c r="K47" s="18"/>
      <c r="L47" s="18"/>
      <c r="M47" s="18">
        <f t="shared" si="0"/>
        <v>0</v>
      </c>
      <c r="N47" s="25"/>
    </row>
    <row r="48" spans="1:14" s="2" customFormat="1" ht="12.75">
      <c r="A48" s="15">
        <v>29</v>
      </c>
      <c r="B48" s="18"/>
      <c r="C48" s="18"/>
      <c r="D48" s="18">
        <f>C13</f>
        <v>0</v>
      </c>
      <c r="E48" s="18"/>
      <c r="F48" s="18"/>
      <c r="G48" s="18"/>
      <c r="H48" s="18"/>
      <c r="I48" s="18"/>
      <c r="J48" s="18"/>
      <c r="K48" s="18"/>
      <c r="L48" s="18"/>
      <c r="M48" s="18">
        <f t="shared" si="0"/>
        <v>0</v>
      </c>
      <c r="N48" s="25"/>
    </row>
    <row r="49" spans="1:14" s="2" customFormat="1" ht="12.75">
      <c r="A49" s="15">
        <v>30</v>
      </c>
      <c r="B49" s="18"/>
      <c r="C49" s="18"/>
      <c r="D49" s="18">
        <f>C13</f>
        <v>0</v>
      </c>
      <c r="E49" s="18"/>
      <c r="F49" s="18"/>
      <c r="G49" s="18"/>
      <c r="H49" s="18"/>
      <c r="I49" s="18"/>
      <c r="J49" s="18"/>
      <c r="K49" s="18"/>
      <c r="L49" s="18"/>
      <c r="M49" s="18">
        <f t="shared" si="0"/>
        <v>0</v>
      </c>
      <c r="N49" s="25"/>
    </row>
    <row r="50" spans="1:14" s="2" customFormat="1" ht="12.75">
      <c r="A50" s="15">
        <v>31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>
        <f t="shared" si="0"/>
        <v>0</v>
      </c>
      <c r="N50" s="25"/>
    </row>
    <row r="51" spans="1:14" s="2" customFormat="1" ht="12.75">
      <c r="A51" s="15">
        <v>32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>
        <f t="shared" si="0"/>
        <v>0</v>
      </c>
      <c r="N51" s="25"/>
    </row>
    <row r="52" spans="1:14" s="2" customFormat="1" ht="12.75">
      <c r="A52" s="15">
        <v>33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>
        <f t="shared" si="0"/>
        <v>0</v>
      </c>
      <c r="N52" s="25"/>
    </row>
    <row r="53" spans="1:14" s="2" customFormat="1" ht="12.75">
      <c r="A53" s="15">
        <v>34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>
        <f t="shared" si="0"/>
        <v>0</v>
      </c>
      <c r="N53" s="25"/>
    </row>
    <row r="54" spans="1:14" s="2" customFormat="1" ht="12.75">
      <c r="A54" s="15">
        <v>35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>
        <f t="shared" si="0"/>
        <v>0</v>
      </c>
      <c r="N54" s="25"/>
    </row>
    <row r="55" spans="1:14" s="2" customFormat="1" ht="9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1:14" s="2" customFormat="1" ht="6.75" customHeight="1" thickBo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2:14" ht="13.5" thickBot="1">
      <c r="B57" s="28"/>
      <c r="C57" s="168" t="s">
        <v>9</v>
      </c>
      <c r="D57" s="47" t="s">
        <v>32</v>
      </c>
      <c r="E57" s="29"/>
      <c r="F57" s="29"/>
      <c r="G57" s="29"/>
      <c r="H57" s="30"/>
      <c r="I57" s="51" t="s">
        <v>33</v>
      </c>
      <c r="J57" s="29"/>
      <c r="K57" s="29"/>
      <c r="L57" s="29"/>
      <c r="M57" s="29"/>
      <c r="N57" s="30"/>
    </row>
    <row r="58" spans="2:14" ht="12.75">
      <c r="B58" s="39" t="str">
        <f>B8</f>
        <v>03706</v>
      </c>
      <c r="C58" s="33" t="str">
        <f>C8</f>
        <v>Schießfreunde Lank 1965 e.V.</v>
      </c>
      <c r="D58" s="31" t="s">
        <v>37</v>
      </c>
      <c r="E58" s="50"/>
      <c r="F58" s="32"/>
      <c r="G58" s="32"/>
      <c r="H58" s="33"/>
      <c r="I58" s="52" t="s">
        <v>57</v>
      </c>
      <c r="J58" s="32"/>
      <c r="K58" s="32"/>
      <c r="L58" s="32"/>
      <c r="M58" s="50"/>
      <c r="N58" s="33"/>
    </row>
    <row r="59" spans="2:14" ht="12.75">
      <c r="B59" s="40"/>
      <c r="C59" s="5"/>
      <c r="D59" s="34" t="s">
        <v>60</v>
      </c>
      <c r="E59" s="1"/>
      <c r="F59" s="1"/>
      <c r="G59" s="1"/>
      <c r="H59" s="35"/>
      <c r="I59" s="53" t="s">
        <v>63</v>
      </c>
      <c r="J59" s="1"/>
      <c r="K59" s="1"/>
      <c r="L59" s="1"/>
      <c r="M59" s="58"/>
      <c r="N59" s="35"/>
    </row>
    <row r="60" spans="2:14" ht="12.75">
      <c r="B60" s="40"/>
      <c r="C60" s="5"/>
      <c r="D60" s="34" t="s">
        <v>70</v>
      </c>
      <c r="E60" s="1"/>
      <c r="F60" s="1"/>
      <c r="G60" s="1"/>
      <c r="H60" s="35"/>
      <c r="I60" s="34" t="s">
        <v>58</v>
      </c>
      <c r="J60" s="58" t="s">
        <v>59</v>
      </c>
      <c r="K60" s="1"/>
      <c r="L60" s="1"/>
      <c r="M60" s="1"/>
      <c r="N60" s="35"/>
    </row>
    <row r="61" spans="2:14" ht="12.75">
      <c r="B61" s="40"/>
      <c r="C61" s="5"/>
      <c r="D61" s="41" t="s">
        <v>61</v>
      </c>
      <c r="E61" s="1"/>
      <c r="F61" s="1"/>
      <c r="G61" s="1"/>
      <c r="H61" s="35"/>
      <c r="I61" s="53"/>
      <c r="J61" s="1"/>
      <c r="K61" s="1"/>
      <c r="L61" s="1"/>
      <c r="M61" s="58"/>
      <c r="N61" s="35"/>
    </row>
    <row r="62" spans="2:14" ht="13.5" thickBot="1">
      <c r="B62" s="42"/>
      <c r="C62" s="166"/>
      <c r="D62" s="44" t="s">
        <v>62</v>
      </c>
      <c r="E62" s="37"/>
      <c r="F62" s="37"/>
      <c r="G62" s="37"/>
      <c r="H62" s="38"/>
      <c r="I62" s="54"/>
      <c r="J62" s="37"/>
      <c r="K62" s="37"/>
      <c r="L62" s="37"/>
      <c r="M62" s="59"/>
      <c r="N62" s="38"/>
    </row>
    <row r="63" spans="2:14" ht="12.75">
      <c r="B63" s="45" t="str">
        <f>B9</f>
        <v>03711</v>
      </c>
      <c r="C63" s="167" t="str">
        <f>C9</f>
        <v>PSK Neersen e.V.</v>
      </c>
      <c r="D63" s="43" t="s">
        <v>64</v>
      </c>
      <c r="E63" s="50"/>
      <c r="F63" s="32"/>
      <c r="G63" s="32"/>
      <c r="H63" s="33"/>
      <c r="I63" s="52" t="s">
        <v>57</v>
      </c>
      <c r="J63" s="32"/>
      <c r="K63" s="32"/>
      <c r="L63" s="32"/>
      <c r="M63" s="46"/>
      <c r="N63" s="33"/>
    </row>
    <row r="64" spans="2:14" ht="12.75">
      <c r="B64" s="34"/>
      <c r="C64" s="5"/>
      <c r="D64" s="41" t="s">
        <v>65</v>
      </c>
      <c r="E64" s="58"/>
      <c r="F64" s="1"/>
      <c r="G64" s="1"/>
      <c r="H64" s="35"/>
      <c r="I64" s="53" t="s">
        <v>63</v>
      </c>
      <c r="J64" s="1"/>
      <c r="K64" s="1"/>
      <c r="L64" s="1"/>
      <c r="M64" s="58"/>
      <c r="N64" s="35"/>
    </row>
    <row r="65" spans="2:14" ht="12.75">
      <c r="B65" s="34"/>
      <c r="C65" s="5"/>
      <c r="D65" s="41" t="s">
        <v>66</v>
      </c>
      <c r="E65" s="1"/>
      <c r="F65" s="1"/>
      <c r="G65" s="1"/>
      <c r="H65" s="35"/>
      <c r="I65" s="34" t="s">
        <v>58</v>
      </c>
      <c r="J65" s="58" t="s">
        <v>59</v>
      </c>
      <c r="K65" s="1"/>
      <c r="L65" s="1"/>
      <c r="M65" s="58"/>
      <c r="N65" s="35"/>
    </row>
    <row r="66" spans="2:14" ht="13.5" thickBot="1">
      <c r="B66" s="36"/>
      <c r="C66" s="166"/>
      <c r="D66" s="48" t="s">
        <v>61</v>
      </c>
      <c r="E66" s="49"/>
      <c r="F66" s="37"/>
      <c r="G66" s="37"/>
      <c r="H66" s="38"/>
      <c r="I66" s="57"/>
      <c r="J66" s="37"/>
      <c r="K66" s="37"/>
      <c r="L66" s="37"/>
      <c r="M66" s="59"/>
      <c r="N66" s="38"/>
    </row>
    <row r="67" spans="2:14" ht="12.75">
      <c r="B67" s="45" t="str">
        <f>B10</f>
        <v>03708</v>
      </c>
      <c r="C67" s="167" t="str">
        <f>C10</f>
        <v>S.F.T. 1926 e.V. 3. Ma</v>
      </c>
      <c r="D67" s="43" t="s">
        <v>67</v>
      </c>
      <c r="E67" s="50"/>
      <c r="F67" s="32"/>
      <c r="G67" s="32"/>
      <c r="H67" s="33"/>
      <c r="I67" s="55" t="s">
        <v>36</v>
      </c>
      <c r="J67" s="32"/>
      <c r="K67" s="32"/>
      <c r="L67" s="32"/>
      <c r="M67" s="50"/>
      <c r="N67" s="33"/>
    </row>
    <row r="68" spans="2:14" ht="12.75">
      <c r="B68" s="34"/>
      <c r="C68" s="5"/>
      <c r="D68" s="41" t="s">
        <v>68</v>
      </c>
      <c r="E68" s="58"/>
      <c r="F68" s="1"/>
      <c r="G68" s="1"/>
      <c r="H68" s="35"/>
      <c r="I68" s="56" t="s">
        <v>71</v>
      </c>
      <c r="J68" s="1"/>
      <c r="K68" s="1"/>
      <c r="L68" s="1"/>
      <c r="M68" s="58"/>
      <c r="N68" s="35"/>
    </row>
    <row r="69" spans="2:14" ht="13.5" thickBot="1">
      <c r="B69" s="36"/>
      <c r="C69" s="38"/>
      <c r="D69" s="44" t="s">
        <v>69</v>
      </c>
      <c r="E69" s="37"/>
      <c r="F69" s="37"/>
      <c r="G69" s="37"/>
      <c r="H69" s="38"/>
      <c r="I69" s="57" t="s">
        <v>72</v>
      </c>
      <c r="J69" s="37"/>
      <c r="K69" s="37"/>
      <c r="L69" s="37"/>
      <c r="M69" s="59"/>
      <c r="N69" s="38"/>
    </row>
    <row r="70" spans="2:14" ht="12.75">
      <c r="B70" s="45" t="s">
        <v>74</v>
      </c>
      <c r="C70" s="33" t="s">
        <v>75</v>
      </c>
      <c r="D70" s="169" t="s">
        <v>76</v>
      </c>
      <c r="E70" s="170"/>
      <c r="F70" s="32"/>
      <c r="G70" s="32"/>
      <c r="H70" s="33"/>
      <c r="I70" s="52" t="s">
        <v>57</v>
      </c>
      <c r="J70" s="32"/>
      <c r="K70" s="32"/>
      <c r="L70" s="32"/>
      <c r="M70" s="46"/>
      <c r="N70" s="33"/>
    </row>
    <row r="71" spans="2:14" ht="12.75">
      <c r="B71" s="40"/>
      <c r="C71" s="35"/>
      <c r="D71" s="41" t="s">
        <v>77</v>
      </c>
      <c r="E71" s="58"/>
      <c r="F71" s="1"/>
      <c r="G71" s="1"/>
      <c r="H71" s="35"/>
      <c r="I71" s="53" t="s">
        <v>63</v>
      </c>
      <c r="J71" s="1"/>
      <c r="K71" s="1"/>
      <c r="L71" s="1"/>
      <c r="M71" s="58"/>
      <c r="N71" s="35"/>
    </row>
    <row r="72" spans="2:14" ht="13.5" thickBot="1">
      <c r="B72" s="36"/>
      <c r="C72" s="38"/>
      <c r="D72" s="44" t="s">
        <v>78</v>
      </c>
      <c r="E72" s="59"/>
      <c r="F72" s="37"/>
      <c r="G72" s="37"/>
      <c r="H72" s="38"/>
      <c r="I72" s="36" t="s">
        <v>58</v>
      </c>
      <c r="J72" s="59" t="s">
        <v>59</v>
      </c>
      <c r="K72" s="37"/>
      <c r="L72" s="37"/>
      <c r="M72" s="59"/>
      <c r="N72" s="38"/>
    </row>
    <row r="73" spans="2:14" ht="12.75">
      <c r="B73" s="1"/>
      <c r="C73" s="1"/>
      <c r="D73" s="164"/>
      <c r="E73" s="58"/>
      <c r="F73" s="1"/>
      <c r="G73" s="1"/>
      <c r="H73" s="1"/>
      <c r="I73" s="165"/>
      <c r="J73" s="1"/>
      <c r="K73" s="1"/>
      <c r="L73" s="1"/>
      <c r="M73" s="58"/>
      <c r="N73" s="1"/>
    </row>
    <row r="74" spans="2:14" ht="12.75">
      <c r="B74" s="163"/>
      <c r="C74" s="1"/>
      <c r="D74" s="164"/>
      <c r="E74" s="58"/>
      <c r="F74" s="1"/>
      <c r="G74" s="1"/>
      <c r="H74" s="1"/>
      <c r="I74" s="165"/>
      <c r="J74" s="1"/>
      <c r="K74" s="1"/>
      <c r="L74" s="1"/>
      <c r="M74" s="58"/>
      <c r="N74" s="1"/>
    </row>
    <row r="75" spans="2:14" ht="12.75">
      <c r="B75" s="1"/>
      <c r="C75" s="1"/>
      <c r="D75" s="164"/>
      <c r="E75" s="58"/>
      <c r="F75" s="1"/>
      <c r="G75" s="1"/>
      <c r="H75" s="1"/>
      <c r="I75" s="165"/>
      <c r="J75" s="1"/>
      <c r="K75" s="1"/>
      <c r="L75" s="1"/>
      <c r="M75" s="58"/>
      <c r="N75" s="1"/>
    </row>
    <row r="76" spans="2:14" ht="12.75">
      <c r="B76" s="1"/>
      <c r="C76" s="1"/>
      <c r="D76" s="164"/>
      <c r="E76" s="58"/>
      <c r="F76" s="1"/>
      <c r="G76" s="1"/>
      <c r="H76" s="1"/>
      <c r="I76" s="165"/>
      <c r="J76" s="1"/>
      <c r="K76" s="1"/>
      <c r="L76" s="1"/>
      <c r="M76" s="58"/>
      <c r="N76" s="1"/>
    </row>
    <row r="77" spans="2:14" ht="12.75">
      <c r="B77" s="163"/>
      <c r="C77" s="1"/>
      <c r="D77" s="164"/>
      <c r="E77" s="58"/>
      <c r="F77" s="1"/>
      <c r="G77" s="1"/>
      <c r="H77" s="1"/>
      <c r="I77" s="165"/>
      <c r="J77" s="1"/>
      <c r="K77" s="1"/>
      <c r="L77" s="1"/>
      <c r="M77" s="58"/>
      <c r="N77" s="1"/>
    </row>
    <row r="78" spans="2:14" ht="12.75">
      <c r="B78" s="1"/>
      <c r="C78" s="1"/>
      <c r="D78" s="164"/>
      <c r="E78" s="58"/>
      <c r="F78" s="1"/>
      <c r="G78" s="1"/>
      <c r="H78" s="1"/>
      <c r="I78" s="165"/>
      <c r="J78" s="1"/>
      <c r="K78" s="1"/>
      <c r="L78" s="1"/>
      <c r="M78" s="1"/>
      <c r="N78" s="1"/>
    </row>
    <row r="79" spans="2:14" ht="12.75">
      <c r="B79" s="1"/>
      <c r="C79" s="1"/>
      <c r="D79" s="164"/>
      <c r="E79" s="58"/>
      <c r="F79" s="1"/>
      <c r="G79" s="1"/>
      <c r="H79" s="1"/>
      <c r="I79" s="165"/>
      <c r="J79" s="1"/>
      <c r="K79" s="1"/>
      <c r="L79" s="1"/>
      <c r="M79" s="1"/>
      <c r="N79" s="1"/>
    </row>
    <row r="81" spans="2:12" ht="12.75">
      <c r="B81" s="60" t="s">
        <v>38</v>
      </c>
      <c r="C81" s="60"/>
      <c r="D81" s="60"/>
      <c r="E81" s="60"/>
      <c r="F81" s="60"/>
      <c r="G81" s="60"/>
      <c r="H81" s="60"/>
      <c r="I81" s="60"/>
      <c r="J81" s="60"/>
      <c r="K81" s="60"/>
      <c r="L81" s="60"/>
    </row>
    <row r="82" spans="2:12" ht="12.75">
      <c r="B82" s="60" t="s">
        <v>39</v>
      </c>
      <c r="C82" s="60"/>
      <c r="D82" s="60"/>
      <c r="E82" s="60"/>
      <c r="F82" s="60"/>
      <c r="G82" s="60"/>
      <c r="H82" s="60"/>
      <c r="I82" s="60"/>
      <c r="J82" s="60"/>
      <c r="K82" s="60"/>
      <c r="L82" s="60"/>
    </row>
    <row r="83" spans="2:12" ht="12.75">
      <c r="B83" s="60" t="s">
        <v>40</v>
      </c>
      <c r="C83" s="60"/>
      <c r="D83" s="60"/>
      <c r="E83" s="60"/>
      <c r="F83" s="60"/>
      <c r="G83" s="60"/>
      <c r="H83" s="60"/>
      <c r="I83" s="60"/>
      <c r="J83" s="60"/>
      <c r="K83" s="60"/>
      <c r="L83" s="60"/>
    </row>
    <row r="84" spans="2:12" ht="12.75">
      <c r="B84" s="60" t="s">
        <v>34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2:12" ht="12.75">
      <c r="B85" s="60" t="s">
        <v>35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2:12" ht="12.75">
      <c r="B86" s="60" t="s">
        <v>41</v>
      </c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2:12" ht="12.75"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</row>
    <row r="88" spans="2:12" ht="12.75"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</row>
    <row r="89" spans="2:12" ht="12.75">
      <c r="B89" s="60"/>
      <c r="C89" s="60"/>
      <c r="D89" s="60"/>
      <c r="E89" s="60"/>
      <c r="F89" s="60"/>
      <c r="G89" s="60"/>
      <c r="H89" s="60"/>
      <c r="I89" s="60"/>
      <c r="J89" s="60" t="s">
        <v>42</v>
      </c>
      <c r="K89" s="60"/>
      <c r="L89" s="60"/>
    </row>
  </sheetData>
  <mergeCells count="7">
    <mergeCell ref="E6:F6"/>
    <mergeCell ref="G6:H6"/>
    <mergeCell ref="E18:L18"/>
    <mergeCell ref="A1:N1"/>
    <mergeCell ref="A2:N2"/>
    <mergeCell ref="A3:N3"/>
    <mergeCell ref="A4:N4"/>
  </mergeCells>
  <printOptions/>
  <pageMargins left="0.7874015748031497" right="0.3937007874015748" top="0.5905511811023623" bottom="0.3937007874015748" header="0.5118110236220472" footer="0.5118110236220472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4"/>
  <sheetViews>
    <sheetView zoomScale="75" zoomScaleNormal="75" workbookViewId="0" topLeftCell="A20">
      <selection activeCell="D8" sqref="D8"/>
    </sheetView>
  </sheetViews>
  <sheetFormatPr defaultColWidth="11.421875" defaultRowHeight="12.75"/>
  <cols>
    <col min="1" max="1" width="5.7109375" style="0" customWidth="1"/>
    <col min="2" max="2" width="5.8515625" style="0" customWidth="1"/>
    <col min="3" max="3" width="34.28125" style="0" customWidth="1"/>
    <col min="4" max="4" width="29.00390625" style="0" customWidth="1"/>
    <col min="5" max="5" width="5.57421875" style="0" customWidth="1"/>
    <col min="6" max="6" width="5.140625" style="0" customWidth="1"/>
    <col min="7" max="7" width="5.28125" style="0" customWidth="1"/>
    <col min="8" max="8" width="5.140625" style="0" customWidth="1"/>
    <col min="9" max="9" width="5.8515625" style="0" customWidth="1"/>
    <col min="10" max="10" width="6.8515625" style="0" customWidth="1"/>
    <col min="11" max="11" width="5.00390625" style="0" customWidth="1"/>
    <col min="12" max="12" width="5.140625" style="0" customWidth="1"/>
    <col min="13" max="13" width="8.140625" style="0" customWidth="1"/>
    <col min="14" max="14" width="10.421875" style="0" customWidth="1"/>
  </cols>
  <sheetData>
    <row r="1" spans="1:14" ht="26.25">
      <c r="A1" s="174" t="s">
        <v>55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</row>
    <row r="2" spans="1:14" ht="18">
      <c r="A2" s="177" t="s">
        <v>30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9"/>
    </row>
    <row r="3" spans="1:14" ht="18">
      <c r="A3" s="177" t="s">
        <v>13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9"/>
    </row>
    <row r="4" spans="1:14" ht="15.75">
      <c r="A4" s="180" t="s">
        <v>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2"/>
    </row>
    <row r="5" spans="1:14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2.75">
      <c r="A6" s="6"/>
      <c r="B6" s="7"/>
      <c r="C6" s="7"/>
      <c r="D6" s="7"/>
      <c r="E6" s="171" t="s">
        <v>2</v>
      </c>
      <c r="F6" s="172"/>
      <c r="G6" s="171" t="s">
        <v>3</v>
      </c>
      <c r="H6" s="172"/>
      <c r="I6" s="7"/>
      <c r="J6" s="7"/>
      <c r="K6" s="4"/>
      <c r="L6" s="4"/>
      <c r="M6" s="4"/>
      <c r="N6" s="5"/>
    </row>
    <row r="7" spans="1:14" ht="13.5" thickBot="1">
      <c r="A7" s="8" t="s">
        <v>0</v>
      </c>
      <c r="B7" s="9" t="s">
        <v>14</v>
      </c>
      <c r="C7" s="9" t="s">
        <v>9</v>
      </c>
      <c r="D7" s="9" t="s">
        <v>1</v>
      </c>
      <c r="E7" s="10" t="s">
        <v>6</v>
      </c>
      <c r="F7" s="10" t="s">
        <v>7</v>
      </c>
      <c r="G7" s="10" t="s">
        <v>6</v>
      </c>
      <c r="H7" s="9" t="s">
        <v>7</v>
      </c>
      <c r="I7" s="9" t="s">
        <v>4</v>
      </c>
      <c r="J7" s="10" t="s">
        <v>5</v>
      </c>
      <c r="K7" s="4"/>
      <c r="L7" s="4"/>
      <c r="M7" s="4"/>
      <c r="N7" s="5"/>
    </row>
    <row r="8" spans="1:14" ht="12.75">
      <c r="A8" s="11">
        <v>1</v>
      </c>
      <c r="B8" s="12" t="s">
        <v>29</v>
      </c>
      <c r="C8" s="13" t="s">
        <v>51</v>
      </c>
      <c r="D8" s="14"/>
      <c r="E8" s="14"/>
      <c r="F8" s="14"/>
      <c r="G8" s="14"/>
      <c r="H8" s="14"/>
      <c r="I8" s="14"/>
      <c r="J8" s="14"/>
      <c r="K8" s="4"/>
      <c r="L8" s="4"/>
      <c r="M8" s="4"/>
      <c r="N8" s="5"/>
    </row>
    <row r="9" spans="1:14" ht="12.75">
      <c r="A9" s="15">
        <v>2</v>
      </c>
      <c r="B9" s="16" t="s">
        <v>29</v>
      </c>
      <c r="C9" s="17" t="s">
        <v>52</v>
      </c>
      <c r="D9" s="18"/>
      <c r="E9" s="18"/>
      <c r="F9" s="18"/>
      <c r="G9" s="18"/>
      <c r="H9" s="18"/>
      <c r="I9" s="18"/>
      <c r="J9" s="18"/>
      <c r="K9" s="4"/>
      <c r="L9" s="4"/>
      <c r="M9" s="4"/>
      <c r="N9" s="5"/>
    </row>
    <row r="10" spans="1:14" ht="12.75">
      <c r="A10" s="15">
        <v>3</v>
      </c>
      <c r="B10" s="16" t="s">
        <v>31</v>
      </c>
      <c r="C10" s="17" t="s">
        <v>53</v>
      </c>
      <c r="D10" s="18"/>
      <c r="E10" s="18"/>
      <c r="F10" s="18"/>
      <c r="G10" s="18"/>
      <c r="H10" s="18"/>
      <c r="I10" s="18"/>
      <c r="J10" s="18"/>
      <c r="K10" s="4"/>
      <c r="L10" s="4"/>
      <c r="N10" s="5"/>
    </row>
    <row r="11" spans="1:14" ht="12.75">
      <c r="A11" s="15">
        <v>4</v>
      </c>
      <c r="B11" s="16"/>
      <c r="C11" s="17"/>
      <c r="D11" s="18"/>
      <c r="E11" s="18"/>
      <c r="F11" s="18"/>
      <c r="G11" s="18"/>
      <c r="H11" s="18"/>
      <c r="I11" s="18"/>
      <c r="J11" s="18"/>
      <c r="K11" s="4"/>
      <c r="L11" s="4"/>
      <c r="M11" s="4"/>
      <c r="N11" s="5"/>
    </row>
    <row r="12" spans="1:14" ht="12.75">
      <c r="A12" s="15">
        <v>5</v>
      </c>
      <c r="B12" s="16"/>
      <c r="C12" s="17"/>
      <c r="D12" s="18"/>
      <c r="E12" s="18"/>
      <c r="F12" s="18"/>
      <c r="G12" s="18"/>
      <c r="H12" s="18"/>
      <c r="I12" s="18"/>
      <c r="J12" s="18"/>
      <c r="K12" s="4"/>
      <c r="L12" s="4"/>
      <c r="M12" s="4"/>
      <c r="N12" s="5"/>
    </row>
    <row r="13" spans="1:14" ht="12.75">
      <c r="A13" s="15">
        <v>6</v>
      </c>
      <c r="B13" s="16"/>
      <c r="C13" s="17"/>
      <c r="D13" s="18"/>
      <c r="E13" s="18"/>
      <c r="F13" s="18"/>
      <c r="G13" s="18"/>
      <c r="H13" s="18"/>
      <c r="I13" s="18"/>
      <c r="J13" s="18"/>
      <c r="K13" s="4"/>
      <c r="L13" s="4"/>
      <c r="M13" s="4"/>
      <c r="N13" s="5"/>
    </row>
    <row r="14" spans="1:14" ht="12.75">
      <c r="A14" s="15"/>
      <c r="B14" s="16"/>
      <c r="C14" s="17"/>
      <c r="D14" s="18"/>
      <c r="E14" s="18"/>
      <c r="F14" s="18"/>
      <c r="G14" s="18"/>
      <c r="H14" s="18"/>
      <c r="I14" s="18"/>
      <c r="J14" s="18"/>
      <c r="K14" s="4"/>
      <c r="L14" s="4"/>
      <c r="M14" s="4"/>
      <c r="N14" s="5"/>
    </row>
    <row r="15" spans="1:14" ht="12.75">
      <c r="A15" s="15"/>
      <c r="B15" s="16"/>
      <c r="C15" s="17"/>
      <c r="D15" s="18"/>
      <c r="E15" s="18"/>
      <c r="F15" s="18"/>
      <c r="G15" s="18"/>
      <c r="H15" s="18"/>
      <c r="I15" s="18"/>
      <c r="J15" s="18"/>
      <c r="K15" s="4"/>
      <c r="L15" s="4"/>
      <c r="M15" s="4"/>
      <c r="N15" s="5"/>
    </row>
    <row r="16" spans="1:14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</row>
    <row r="17" spans="1:14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4" ht="12.75">
      <c r="A18" s="19"/>
      <c r="B18" s="20"/>
      <c r="C18" s="20"/>
      <c r="D18" s="20"/>
      <c r="E18" s="171" t="s">
        <v>12</v>
      </c>
      <c r="F18" s="173"/>
      <c r="G18" s="173"/>
      <c r="H18" s="173"/>
      <c r="I18" s="173"/>
      <c r="J18" s="173"/>
      <c r="K18" s="173"/>
      <c r="L18" s="172"/>
      <c r="M18" s="20"/>
      <c r="N18" s="21" t="s">
        <v>11</v>
      </c>
    </row>
    <row r="19" spans="1:14" ht="13.5" thickBot="1">
      <c r="A19" s="22" t="s">
        <v>0</v>
      </c>
      <c r="B19" s="10"/>
      <c r="C19" s="10" t="s">
        <v>8</v>
      </c>
      <c r="D19" s="10" t="s">
        <v>9</v>
      </c>
      <c r="E19" s="10">
        <v>1</v>
      </c>
      <c r="F19" s="10">
        <v>2</v>
      </c>
      <c r="G19" s="10">
        <v>3</v>
      </c>
      <c r="H19" s="10">
        <v>4</v>
      </c>
      <c r="I19" s="10">
        <v>5</v>
      </c>
      <c r="J19" s="10"/>
      <c r="K19" s="10"/>
      <c r="L19" s="10"/>
      <c r="M19" s="10" t="s">
        <v>10</v>
      </c>
      <c r="N19" s="23" t="s">
        <v>5</v>
      </c>
    </row>
    <row r="20" spans="1:14" ht="12.75">
      <c r="A20" s="11">
        <v>1</v>
      </c>
      <c r="B20" s="14"/>
      <c r="C20" s="14"/>
      <c r="D20" s="14" t="str">
        <f>C8</f>
        <v>S.F.T. 1926 e.V. 3. Ma</v>
      </c>
      <c r="E20" s="14"/>
      <c r="F20" s="14"/>
      <c r="G20" s="14"/>
      <c r="H20" s="14"/>
      <c r="I20" s="14"/>
      <c r="J20" s="14"/>
      <c r="K20" s="14"/>
      <c r="L20" s="14"/>
      <c r="M20" s="14">
        <f>SUM(E20:L20)</f>
        <v>0</v>
      </c>
      <c r="N20" s="24"/>
    </row>
    <row r="21" spans="1:14" ht="12.75">
      <c r="A21" s="15">
        <v>2</v>
      </c>
      <c r="B21" s="18"/>
      <c r="C21" s="18"/>
      <c r="D21" s="14" t="str">
        <f>C8</f>
        <v>S.F.T. 1926 e.V. 3. Ma</v>
      </c>
      <c r="E21" s="18"/>
      <c r="F21" s="18"/>
      <c r="G21" s="18"/>
      <c r="H21" s="18"/>
      <c r="I21" s="18"/>
      <c r="J21" s="18"/>
      <c r="K21" s="18"/>
      <c r="L21" s="18"/>
      <c r="M21" s="18">
        <f aca="true" t="shared" si="0" ref="M21:M54">SUM(E21:L21)</f>
        <v>0</v>
      </c>
      <c r="N21" s="25"/>
    </row>
    <row r="22" spans="1:14" ht="12.75">
      <c r="A22" s="15">
        <v>3</v>
      </c>
      <c r="B22" s="18"/>
      <c r="C22" s="18"/>
      <c r="D22" s="14" t="str">
        <f>C8</f>
        <v>S.F.T. 1926 e.V. 3. Ma</v>
      </c>
      <c r="E22" s="18"/>
      <c r="F22" s="18"/>
      <c r="G22" s="18"/>
      <c r="H22" s="18"/>
      <c r="I22" s="18"/>
      <c r="J22" s="18"/>
      <c r="K22" s="18"/>
      <c r="L22" s="18"/>
      <c r="M22" s="18">
        <f t="shared" si="0"/>
        <v>0</v>
      </c>
      <c r="N22" s="25"/>
    </row>
    <row r="23" spans="1:14" ht="12.75">
      <c r="A23" s="15">
        <v>4</v>
      </c>
      <c r="B23" s="18"/>
      <c r="C23" s="18"/>
      <c r="D23" s="14" t="str">
        <f>C8</f>
        <v>S.F.T. 1926 e.V. 3. Ma</v>
      </c>
      <c r="E23" s="18"/>
      <c r="F23" s="18"/>
      <c r="G23" s="18"/>
      <c r="H23" s="18"/>
      <c r="I23" s="18"/>
      <c r="J23" s="18"/>
      <c r="K23" s="18"/>
      <c r="L23" s="18"/>
      <c r="M23" s="18">
        <f t="shared" si="0"/>
        <v>0</v>
      </c>
      <c r="N23" s="25"/>
    </row>
    <row r="24" spans="1:14" ht="12.75">
      <c r="A24" s="15">
        <v>5</v>
      </c>
      <c r="B24" s="18"/>
      <c r="C24" s="18"/>
      <c r="D24" s="27" t="str">
        <f>C8</f>
        <v>S.F.T. 1926 e.V. 3. Ma</v>
      </c>
      <c r="E24" s="18"/>
      <c r="F24" s="18"/>
      <c r="G24" s="18"/>
      <c r="H24" s="18"/>
      <c r="I24" s="18"/>
      <c r="J24" s="18"/>
      <c r="K24" s="18"/>
      <c r="L24" s="18"/>
      <c r="M24" s="18">
        <f t="shared" si="0"/>
        <v>0</v>
      </c>
      <c r="N24" s="25"/>
    </row>
    <row r="25" spans="1:14" ht="12.75">
      <c r="A25" s="15">
        <v>6</v>
      </c>
      <c r="B25" s="18"/>
      <c r="C25" s="18"/>
      <c r="D25" s="18" t="str">
        <f>C9</f>
        <v>S.F.T. 1926 e.V. 4. Ma</v>
      </c>
      <c r="E25" s="18"/>
      <c r="F25" s="18"/>
      <c r="G25" s="18"/>
      <c r="H25" s="18"/>
      <c r="I25" s="18"/>
      <c r="J25" s="18"/>
      <c r="K25" s="18"/>
      <c r="L25" s="18"/>
      <c r="M25" s="18">
        <f t="shared" si="0"/>
        <v>0</v>
      </c>
      <c r="N25" s="25"/>
    </row>
    <row r="26" spans="1:14" ht="12.75">
      <c r="A26" s="15">
        <v>7</v>
      </c>
      <c r="B26" s="18"/>
      <c r="C26" s="18"/>
      <c r="D26" s="18" t="str">
        <f>C9</f>
        <v>S.F.T. 1926 e.V. 4. Ma</v>
      </c>
      <c r="E26" s="18"/>
      <c r="F26" s="18"/>
      <c r="G26" s="18"/>
      <c r="H26" s="18"/>
      <c r="I26" s="18"/>
      <c r="J26" s="18"/>
      <c r="K26" s="18"/>
      <c r="L26" s="18"/>
      <c r="M26" s="18">
        <f t="shared" si="0"/>
        <v>0</v>
      </c>
      <c r="N26" s="25"/>
    </row>
    <row r="27" spans="1:14" ht="12.75">
      <c r="A27" s="15">
        <v>8</v>
      </c>
      <c r="B27" s="18"/>
      <c r="C27" s="18"/>
      <c r="D27" s="18" t="str">
        <f>C9</f>
        <v>S.F.T. 1926 e.V. 4. Ma</v>
      </c>
      <c r="E27" s="18"/>
      <c r="F27" s="18"/>
      <c r="G27" s="18"/>
      <c r="H27" s="18"/>
      <c r="I27" s="18"/>
      <c r="J27" s="18"/>
      <c r="K27" s="18"/>
      <c r="L27" s="18"/>
      <c r="M27" s="18">
        <f t="shared" si="0"/>
        <v>0</v>
      </c>
      <c r="N27" s="25"/>
    </row>
    <row r="28" spans="1:14" ht="12.75">
      <c r="A28" s="15">
        <v>9</v>
      </c>
      <c r="B28" s="18"/>
      <c r="C28" s="18"/>
      <c r="D28" s="18" t="str">
        <f>C9</f>
        <v>S.F.T. 1926 e.V. 4. Ma</v>
      </c>
      <c r="E28" s="18"/>
      <c r="F28" s="18"/>
      <c r="G28" s="18"/>
      <c r="H28" s="18"/>
      <c r="I28" s="18"/>
      <c r="J28" s="18"/>
      <c r="K28" s="18"/>
      <c r="L28" s="18"/>
      <c r="M28" s="18">
        <f t="shared" si="0"/>
        <v>0</v>
      </c>
      <c r="N28" s="25"/>
    </row>
    <row r="29" spans="1:14" ht="12.75">
      <c r="A29" s="15">
        <v>10</v>
      </c>
      <c r="B29" s="18"/>
      <c r="C29" s="18"/>
      <c r="D29" s="27" t="str">
        <f>C9</f>
        <v>S.F.T. 1926 e.V. 4. Ma</v>
      </c>
      <c r="E29" s="18"/>
      <c r="F29" s="18"/>
      <c r="G29" s="18"/>
      <c r="H29" s="18"/>
      <c r="I29" s="18"/>
      <c r="J29" s="18"/>
      <c r="K29" s="18"/>
      <c r="L29" s="18"/>
      <c r="M29" s="18">
        <f t="shared" si="0"/>
        <v>0</v>
      </c>
      <c r="N29" s="25"/>
    </row>
    <row r="30" spans="1:14" ht="12.75">
      <c r="A30" s="15">
        <v>11</v>
      </c>
      <c r="B30" s="18"/>
      <c r="C30" s="18"/>
      <c r="D30" s="18" t="str">
        <f>C10</f>
        <v>Schießfreunde Lank 1965 e.V.</v>
      </c>
      <c r="E30" s="18"/>
      <c r="F30" s="18"/>
      <c r="G30" s="18"/>
      <c r="H30" s="18"/>
      <c r="I30" s="18"/>
      <c r="J30" s="18"/>
      <c r="K30" s="18"/>
      <c r="L30" s="18"/>
      <c r="M30" s="18">
        <f t="shared" si="0"/>
        <v>0</v>
      </c>
      <c r="N30" s="25"/>
    </row>
    <row r="31" spans="1:14" ht="12.75">
      <c r="A31" s="15">
        <v>12</v>
      </c>
      <c r="B31" s="18"/>
      <c r="C31" s="18"/>
      <c r="D31" s="18" t="str">
        <f>C10</f>
        <v>Schießfreunde Lank 1965 e.V.</v>
      </c>
      <c r="E31" s="18"/>
      <c r="F31" s="18"/>
      <c r="G31" s="18"/>
      <c r="H31" s="18"/>
      <c r="I31" s="18"/>
      <c r="J31" s="18"/>
      <c r="K31" s="18"/>
      <c r="L31" s="18"/>
      <c r="M31" s="18">
        <f t="shared" si="0"/>
        <v>0</v>
      </c>
      <c r="N31" s="25"/>
    </row>
    <row r="32" spans="1:14" ht="12.75">
      <c r="A32" s="15">
        <v>13</v>
      </c>
      <c r="B32" s="18"/>
      <c r="C32" s="18"/>
      <c r="D32" s="18" t="str">
        <f>C10</f>
        <v>Schießfreunde Lank 1965 e.V.</v>
      </c>
      <c r="E32" s="18"/>
      <c r="F32" s="18"/>
      <c r="G32" s="18"/>
      <c r="H32" s="18"/>
      <c r="I32" s="18"/>
      <c r="J32" s="18"/>
      <c r="K32" s="18"/>
      <c r="L32" s="18"/>
      <c r="M32" s="18">
        <f t="shared" si="0"/>
        <v>0</v>
      </c>
      <c r="N32" s="25"/>
    </row>
    <row r="33" spans="1:14" ht="12.75">
      <c r="A33" s="15">
        <v>14</v>
      </c>
      <c r="B33" s="18"/>
      <c r="C33" s="18"/>
      <c r="D33" s="18" t="str">
        <f>C10</f>
        <v>Schießfreunde Lank 1965 e.V.</v>
      </c>
      <c r="E33" s="18"/>
      <c r="F33" s="18"/>
      <c r="G33" s="18"/>
      <c r="H33" s="18"/>
      <c r="I33" s="18"/>
      <c r="J33" s="18"/>
      <c r="K33" s="18"/>
      <c r="L33" s="18"/>
      <c r="M33" s="18">
        <f t="shared" si="0"/>
        <v>0</v>
      </c>
      <c r="N33" s="25"/>
    </row>
    <row r="34" spans="1:14" ht="12.75">
      <c r="A34" s="15">
        <v>15</v>
      </c>
      <c r="B34" s="18"/>
      <c r="C34" s="18"/>
      <c r="D34" s="27" t="str">
        <f>C10</f>
        <v>Schießfreunde Lank 1965 e.V.</v>
      </c>
      <c r="E34" s="18"/>
      <c r="F34" s="18"/>
      <c r="G34" s="18"/>
      <c r="H34" s="18"/>
      <c r="I34" s="18"/>
      <c r="J34" s="18"/>
      <c r="K34" s="18"/>
      <c r="L34" s="18"/>
      <c r="M34" s="18">
        <f t="shared" si="0"/>
        <v>0</v>
      </c>
      <c r="N34" s="25"/>
    </row>
    <row r="35" spans="1:14" ht="12.75">
      <c r="A35" s="15">
        <v>16</v>
      </c>
      <c r="B35" s="18"/>
      <c r="C35" s="18"/>
      <c r="D35" s="18">
        <f>C11</f>
        <v>0</v>
      </c>
      <c r="E35" s="18"/>
      <c r="F35" s="18"/>
      <c r="G35" s="18"/>
      <c r="H35" s="18"/>
      <c r="I35" s="18"/>
      <c r="J35" s="18"/>
      <c r="K35" s="18"/>
      <c r="L35" s="18"/>
      <c r="M35" s="18">
        <f t="shared" si="0"/>
        <v>0</v>
      </c>
      <c r="N35" s="25"/>
    </row>
    <row r="36" spans="1:14" ht="12.75">
      <c r="A36" s="15">
        <v>17</v>
      </c>
      <c r="B36" s="18"/>
      <c r="C36" s="18"/>
      <c r="D36" s="18">
        <f>C11</f>
        <v>0</v>
      </c>
      <c r="E36" s="18"/>
      <c r="F36" s="18"/>
      <c r="G36" s="18"/>
      <c r="H36" s="18"/>
      <c r="I36" s="18"/>
      <c r="J36" s="18"/>
      <c r="K36" s="18"/>
      <c r="L36" s="18"/>
      <c r="M36" s="18">
        <f t="shared" si="0"/>
        <v>0</v>
      </c>
      <c r="N36" s="25"/>
    </row>
    <row r="37" spans="1:14" ht="12.75">
      <c r="A37" s="15">
        <v>18</v>
      </c>
      <c r="B37" s="18"/>
      <c r="C37" s="18"/>
      <c r="D37" s="18">
        <f>C11</f>
        <v>0</v>
      </c>
      <c r="E37" s="18"/>
      <c r="F37" s="18"/>
      <c r="G37" s="18"/>
      <c r="H37" s="18"/>
      <c r="I37" s="18"/>
      <c r="J37" s="18"/>
      <c r="K37" s="18"/>
      <c r="L37" s="18"/>
      <c r="M37" s="18">
        <f t="shared" si="0"/>
        <v>0</v>
      </c>
      <c r="N37" s="25"/>
    </row>
    <row r="38" spans="1:14" ht="12.75">
      <c r="A38" s="15">
        <v>19</v>
      </c>
      <c r="B38" s="18"/>
      <c r="C38" s="18"/>
      <c r="D38" s="18">
        <f>C11</f>
        <v>0</v>
      </c>
      <c r="E38" s="18"/>
      <c r="F38" s="18"/>
      <c r="G38" s="18"/>
      <c r="H38" s="18"/>
      <c r="I38" s="18"/>
      <c r="J38" s="18"/>
      <c r="K38" s="18"/>
      <c r="L38" s="18"/>
      <c r="M38" s="18">
        <f t="shared" si="0"/>
        <v>0</v>
      </c>
      <c r="N38" s="25"/>
    </row>
    <row r="39" spans="1:14" ht="12.75">
      <c r="A39" s="15">
        <v>20</v>
      </c>
      <c r="B39" s="18"/>
      <c r="C39" s="18"/>
      <c r="D39" s="18">
        <f>C11</f>
        <v>0</v>
      </c>
      <c r="E39" s="18"/>
      <c r="F39" s="18"/>
      <c r="G39" s="18"/>
      <c r="H39" s="18"/>
      <c r="I39" s="18"/>
      <c r="J39" s="18"/>
      <c r="K39" s="18"/>
      <c r="L39" s="18"/>
      <c r="M39" s="18">
        <f t="shared" si="0"/>
        <v>0</v>
      </c>
      <c r="N39" s="25"/>
    </row>
    <row r="40" spans="1:14" ht="12.75">
      <c r="A40" s="15">
        <v>21</v>
      </c>
      <c r="B40" s="18"/>
      <c r="C40" s="18"/>
      <c r="D40" s="18">
        <f>C12</f>
        <v>0</v>
      </c>
      <c r="E40" s="18"/>
      <c r="F40" s="18"/>
      <c r="G40" s="18"/>
      <c r="H40" s="18"/>
      <c r="I40" s="18"/>
      <c r="J40" s="18"/>
      <c r="K40" s="18"/>
      <c r="L40" s="18"/>
      <c r="M40" s="18">
        <f t="shared" si="0"/>
        <v>0</v>
      </c>
      <c r="N40" s="25"/>
    </row>
    <row r="41" spans="1:14" ht="12.75">
      <c r="A41" s="15">
        <v>22</v>
      </c>
      <c r="B41" s="18"/>
      <c r="C41" s="18"/>
      <c r="D41" s="18">
        <f>C12</f>
        <v>0</v>
      </c>
      <c r="E41" s="18"/>
      <c r="F41" s="18"/>
      <c r="G41" s="18"/>
      <c r="H41" s="18"/>
      <c r="I41" s="18"/>
      <c r="J41" s="18"/>
      <c r="K41" s="18"/>
      <c r="L41" s="18"/>
      <c r="M41" s="18">
        <f t="shared" si="0"/>
        <v>0</v>
      </c>
      <c r="N41" s="25"/>
    </row>
    <row r="42" spans="1:14" ht="12.75">
      <c r="A42" s="15">
        <v>23</v>
      </c>
      <c r="B42" s="18"/>
      <c r="C42" s="18"/>
      <c r="D42" s="18">
        <f>C12</f>
        <v>0</v>
      </c>
      <c r="E42" s="18"/>
      <c r="F42" s="18"/>
      <c r="G42" s="18"/>
      <c r="H42" s="18"/>
      <c r="I42" s="18"/>
      <c r="J42" s="18"/>
      <c r="K42" s="18"/>
      <c r="L42" s="18"/>
      <c r="M42" s="18">
        <f t="shared" si="0"/>
        <v>0</v>
      </c>
      <c r="N42" s="25"/>
    </row>
    <row r="43" spans="1:14" ht="12.75">
      <c r="A43" s="15">
        <v>24</v>
      </c>
      <c r="B43" s="18"/>
      <c r="C43" s="18"/>
      <c r="D43" s="18">
        <f>C12</f>
        <v>0</v>
      </c>
      <c r="E43" s="18"/>
      <c r="F43" s="18"/>
      <c r="G43" s="18"/>
      <c r="H43" s="18"/>
      <c r="I43" s="18"/>
      <c r="J43" s="18"/>
      <c r="K43" s="18"/>
      <c r="L43" s="18"/>
      <c r="M43" s="18">
        <f t="shared" si="0"/>
        <v>0</v>
      </c>
      <c r="N43" s="25"/>
    </row>
    <row r="44" spans="1:14" ht="12.75">
      <c r="A44" s="15">
        <v>25</v>
      </c>
      <c r="B44" s="18"/>
      <c r="C44" s="18"/>
      <c r="D44" s="18">
        <f>C12</f>
        <v>0</v>
      </c>
      <c r="E44" s="18"/>
      <c r="F44" s="18"/>
      <c r="G44" s="18"/>
      <c r="H44" s="18"/>
      <c r="I44" s="18"/>
      <c r="J44" s="18"/>
      <c r="K44" s="18"/>
      <c r="L44" s="18"/>
      <c r="M44" s="18">
        <f t="shared" si="0"/>
        <v>0</v>
      </c>
      <c r="N44" s="25"/>
    </row>
    <row r="45" spans="1:14" ht="12.75">
      <c r="A45" s="15">
        <v>26</v>
      </c>
      <c r="B45" s="18"/>
      <c r="C45" s="18"/>
      <c r="D45" s="18">
        <f>C13</f>
        <v>0</v>
      </c>
      <c r="E45" s="18"/>
      <c r="F45" s="18"/>
      <c r="G45" s="18"/>
      <c r="H45" s="18"/>
      <c r="I45" s="18"/>
      <c r="J45" s="18"/>
      <c r="K45" s="18"/>
      <c r="L45" s="18"/>
      <c r="M45" s="18">
        <f t="shared" si="0"/>
        <v>0</v>
      </c>
      <c r="N45" s="25"/>
    </row>
    <row r="46" spans="1:14" ht="12.75">
      <c r="A46" s="15">
        <v>27</v>
      </c>
      <c r="B46" s="18"/>
      <c r="C46" s="18"/>
      <c r="D46" s="18">
        <f>C13</f>
        <v>0</v>
      </c>
      <c r="E46" s="18"/>
      <c r="F46" s="18"/>
      <c r="G46" s="18"/>
      <c r="H46" s="18"/>
      <c r="I46" s="18"/>
      <c r="J46" s="18"/>
      <c r="K46" s="18"/>
      <c r="L46" s="18"/>
      <c r="M46" s="18">
        <f t="shared" si="0"/>
        <v>0</v>
      </c>
      <c r="N46" s="25"/>
    </row>
    <row r="47" spans="1:14" ht="12.75">
      <c r="A47" s="15">
        <v>28</v>
      </c>
      <c r="B47" s="18"/>
      <c r="C47" s="18"/>
      <c r="D47" s="18">
        <f>C13</f>
        <v>0</v>
      </c>
      <c r="E47" s="18"/>
      <c r="F47" s="18"/>
      <c r="G47" s="18"/>
      <c r="H47" s="18"/>
      <c r="I47" s="18"/>
      <c r="J47" s="18"/>
      <c r="K47" s="18"/>
      <c r="L47" s="18"/>
      <c r="M47" s="18">
        <f t="shared" si="0"/>
        <v>0</v>
      </c>
      <c r="N47" s="25"/>
    </row>
    <row r="48" spans="1:14" ht="12.75">
      <c r="A48" s="15">
        <v>29</v>
      </c>
      <c r="B48" s="18"/>
      <c r="C48" s="18"/>
      <c r="D48" s="18">
        <f>C13</f>
        <v>0</v>
      </c>
      <c r="E48" s="18"/>
      <c r="F48" s="18"/>
      <c r="G48" s="18"/>
      <c r="H48" s="18"/>
      <c r="I48" s="18"/>
      <c r="J48" s="18"/>
      <c r="K48" s="18"/>
      <c r="L48" s="18"/>
      <c r="M48" s="18">
        <f t="shared" si="0"/>
        <v>0</v>
      </c>
      <c r="N48" s="25"/>
    </row>
    <row r="49" spans="1:14" ht="12.75">
      <c r="A49" s="15">
        <v>30</v>
      </c>
      <c r="B49" s="18"/>
      <c r="C49" s="18"/>
      <c r="D49" s="18">
        <f>C13</f>
        <v>0</v>
      </c>
      <c r="E49" s="18"/>
      <c r="F49" s="18"/>
      <c r="G49" s="18"/>
      <c r="H49" s="18"/>
      <c r="I49" s="18"/>
      <c r="J49" s="18"/>
      <c r="K49" s="18"/>
      <c r="L49" s="18"/>
      <c r="M49" s="18">
        <f t="shared" si="0"/>
        <v>0</v>
      </c>
      <c r="N49" s="25"/>
    </row>
    <row r="50" spans="1:14" ht="12.75">
      <c r="A50" s="15">
        <v>31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>
        <f t="shared" si="0"/>
        <v>0</v>
      </c>
      <c r="N50" s="25"/>
    </row>
    <row r="51" spans="1:14" ht="12.75">
      <c r="A51" s="15">
        <v>32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>
        <f t="shared" si="0"/>
        <v>0</v>
      </c>
      <c r="N51" s="25"/>
    </row>
    <row r="52" spans="1:14" ht="12.75">
      <c r="A52" s="15">
        <v>33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>
        <f t="shared" si="0"/>
        <v>0</v>
      </c>
      <c r="N52" s="25"/>
    </row>
    <row r="53" spans="1:14" ht="12.75">
      <c r="A53" s="15">
        <v>34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>
        <f t="shared" si="0"/>
        <v>0</v>
      </c>
      <c r="N53" s="25"/>
    </row>
    <row r="54" spans="1:14" ht="12.75">
      <c r="A54" s="15">
        <v>35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>
        <f t="shared" si="0"/>
        <v>0</v>
      </c>
      <c r="N54" s="25"/>
    </row>
  </sheetData>
  <mergeCells count="7">
    <mergeCell ref="E6:F6"/>
    <mergeCell ref="G6:H6"/>
    <mergeCell ref="E18:L18"/>
    <mergeCell ref="A1:N1"/>
    <mergeCell ref="A2:N2"/>
    <mergeCell ref="A3:N3"/>
    <mergeCell ref="A4:N4"/>
  </mergeCells>
  <printOptions/>
  <pageMargins left="0.3937007874015748" right="0.1968503937007874" top="0.6692913385826772" bottom="0.3937007874015748" header="0.6692913385826772" footer="0.472440944881889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workbookViewId="0" topLeftCell="A1">
      <selection activeCell="E87" sqref="E87"/>
    </sheetView>
  </sheetViews>
  <sheetFormatPr defaultColWidth="11.421875" defaultRowHeight="12.75"/>
  <cols>
    <col min="1" max="1" width="29.57421875" style="119" bestFit="1" customWidth="1"/>
    <col min="2" max="7" width="11.421875" style="61" customWidth="1"/>
    <col min="8" max="8" width="29.57421875" style="119" bestFit="1" customWidth="1"/>
    <col min="9" max="9" width="11.421875" style="61" customWidth="1"/>
    <col min="10" max="17" width="2.00390625" style="61" bestFit="1" customWidth="1"/>
    <col min="18" max="16384" width="11.421875" style="61" customWidth="1"/>
  </cols>
  <sheetData>
    <row r="1" spans="1:8" ht="30" customHeight="1" thickBot="1">
      <c r="A1" s="160"/>
      <c r="B1" s="161" t="s">
        <v>54</v>
      </c>
      <c r="C1" s="162"/>
      <c r="D1" s="162"/>
      <c r="E1" s="162"/>
      <c r="F1" s="162"/>
      <c r="G1" s="162"/>
      <c r="H1" s="160"/>
    </row>
    <row r="2" spans="1:8" ht="24" customHeight="1" thickBot="1">
      <c r="A2" s="184" t="s">
        <v>15</v>
      </c>
      <c r="B2" s="185"/>
      <c r="C2" s="185"/>
      <c r="D2" s="185"/>
      <c r="E2" s="185"/>
      <c r="F2" s="185"/>
      <c r="G2" s="185"/>
      <c r="H2" s="186"/>
    </row>
    <row r="3" spans="1:8" ht="12.75">
      <c r="A3" s="62" t="s">
        <v>24</v>
      </c>
      <c r="B3" s="183" t="s">
        <v>25</v>
      </c>
      <c r="C3" s="183"/>
      <c r="D3" s="63" t="s">
        <v>4</v>
      </c>
      <c r="E3" s="64" t="s">
        <v>4</v>
      </c>
      <c r="F3" s="183" t="s">
        <v>25</v>
      </c>
      <c r="G3" s="183"/>
      <c r="H3" s="65" t="s">
        <v>28</v>
      </c>
    </row>
    <row r="4" spans="1:8" ht="13.5" thickBot="1">
      <c r="A4" s="66"/>
      <c r="B4" s="67" t="s">
        <v>26</v>
      </c>
      <c r="C4" s="67" t="s">
        <v>27</v>
      </c>
      <c r="D4" s="68"/>
      <c r="E4" s="69"/>
      <c r="F4" s="67" t="s">
        <v>26</v>
      </c>
      <c r="G4" s="67" t="s">
        <v>27</v>
      </c>
      <c r="H4" s="70"/>
    </row>
    <row r="5" spans="1:8" ht="12.75">
      <c r="A5" s="71"/>
      <c r="B5" s="72"/>
      <c r="C5" s="72"/>
      <c r="D5" s="72"/>
      <c r="E5" s="73"/>
      <c r="F5" s="72"/>
      <c r="G5" s="72"/>
      <c r="H5" s="74"/>
    </row>
    <row r="6" spans="1:8" ht="12.75">
      <c r="A6" s="75"/>
      <c r="B6" s="76"/>
      <c r="C6" s="76"/>
      <c r="D6" s="76"/>
      <c r="E6" s="77"/>
      <c r="F6" s="76"/>
      <c r="G6" s="76"/>
      <c r="H6" s="78"/>
    </row>
    <row r="7" spans="1:8" ht="12.75">
      <c r="A7" s="75"/>
      <c r="B7" s="76"/>
      <c r="C7" s="76"/>
      <c r="D7" s="76"/>
      <c r="E7" s="77"/>
      <c r="F7" s="76"/>
      <c r="G7" s="76"/>
      <c r="H7" s="78"/>
    </row>
    <row r="8" spans="1:8" ht="13.5" thickBot="1">
      <c r="A8" s="79"/>
      <c r="B8" s="80"/>
      <c r="C8" s="80"/>
      <c r="D8" s="80"/>
      <c r="E8" s="81"/>
      <c r="F8" s="80"/>
      <c r="G8" s="80"/>
      <c r="H8" s="82"/>
    </row>
    <row r="9" spans="1:8" ht="13.5" thickBot="1">
      <c r="A9" s="83"/>
      <c r="B9" s="84"/>
      <c r="C9" s="84"/>
      <c r="D9" s="84"/>
      <c r="E9" s="84"/>
      <c r="F9" s="84"/>
      <c r="G9" s="84"/>
      <c r="H9" s="83"/>
    </row>
    <row r="10" spans="1:8" ht="18">
      <c r="A10" s="193" t="s">
        <v>16</v>
      </c>
      <c r="B10" s="194"/>
      <c r="C10" s="194"/>
      <c r="D10" s="194"/>
      <c r="E10" s="194"/>
      <c r="F10" s="194"/>
      <c r="G10" s="194"/>
      <c r="H10" s="195"/>
    </row>
    <row r="11" spans="1:8" ht="4.5" customHeight="1" thickBot="1">
      <c r="A11" s="85"/>
      <c r="B11" s="86"/>
      <c r="C11" s="86"/>
      <c r="D11" s="86"/>
      <c r="E11" s="86"/>
      <c r="F11" s="86"/>
      <c r="G11" s="86"/>
      <c r="H11" s="87"/>
    </row>
    <row r="12" spans="1:8" ht="12.75">
      <c r="A12" s="88" t="s">
        <v>24</v>
      </c>
      <c r="B12" s="187" t="s">
        <v>25</v>
      </c>
      <c r="C12" s="188"/>
      <c r="D12" s="89" t="s">
        <v>4</v>
      </c>
      <c r="E12" s="89" t="s">
        <v>4</v>
      </c>
      <c r="F12" s="187" t="s">
        <v>25</v>
      </c>
      <c r="G12" s="188"/>
      <c r="H12" s="90" t="s">
        <v>28</v>
      </c>
    </row>
    <row r="13" spans="1:8" ht="13.5" thickBot="1">
      <c r="A13" s="88"/>
      <c r="B13" s="89" t="s">
        <v>26</v>
      </c>
      <c r="C13" s="89" t="s">
        <v>27</v>
      </c>
      <c r="D13" s="89"/>
      <c r="E13" s="89"/>
      <c r="F13" s="89" t="s">
        <v>26</v>
      </c>
      <c r="G13" s="89" t="s">
        <v>27</v>
      </c>
      <c r="H13" s="90"/>
    </row>
    <row r="14" spans="1:8" ht="12.75">
      <c r="A14" s="91" t="str">
        <f>H81</f>
        <v>S.F.T. 1926 e.V. 3. Ma</v>
      </c>
      <c r="B14" s="92"/>
      <c r="C14" s="92"/>
      <c r="D14" s="92"/>
      <c r="E14" s="92"/>
      <c r="F14" s="92"/>
      <c r="G14" s="92"/>
      <c r="H14" s="93" t="str">
        <f>H82</f>
        <v>S.F.T. 1926 e.V. 4. Ma</v>
      </c>
    </row>
    <row r="15" spans="1:8" ht="12.75">
      <c r="A15" s="94"/>
      <c r="B15" s="95"/>
      <c r="C15" s="95"/>
      <c r="D15" s="95"/>
      <c r="E15" s="95"/>
      <c r="F15" s="95"/>
      <c r="G15" s="95"/>
      <c r="H15" s="96"/>
    </row>
    <row r="16" spans="1:8" ht="12.75">
      <c r="A16" s="94"/>
      <c r="B16" s="95"/>
      <c r="C16" s="95"/>
      <c r="D16" s="95"/>
      <c r="E16" s="95"/>
      <c r="F16" s="95"/>
      <c r="G16" s="95"/>
      <c r="H16" s="96"/>
    </row>
    <row r="17" spans="1:8" ht="13.5" thickBot="1">
      <c r="A17" s="97"/>
      <c r="B17" s="98"/>
      <c r="C17" s="98"/>
      <c r="D17" s="98"/>
      <c r="E17" s="98"/>
      <c r="F17" s="98"/>
      <c r="G17" s="98"/>
      <c r="H17" s="99"/>
    </row>
    <row r="18" spans="1:8" ht="13.5" thickBot="1">
      <c r="A18" s="83"/>
      <c r="B18" s="84"/>
      <c r="C18" s="84"/>
      <c r="D18" s="84"/>
      <c r="E18" s="84"/>
      <c r="F18" s="84"/>
      <c r="G18" s="84"/>
      <c r="H18" s="83"/>
    </row>
    <row r="19" spans="1:8" ht="18">
      <c r="A19" s="193" t="s">
        <v>17</v>
      </c>
      <c r="B19" s="194"/>
      <c r="C19" s="194"/>
      <c r="D19" s="194"/>
      <c r="E19" s="194"/>
      <c r="F19" s="194"/>
      <c r="G19" s="194"/>
      <c r="H19" s="195"/>
    </row>
    <row r="20" spans="1:8" ht="3.75" customHeight="1" thickBot="1">
      <c r="A20" s="85"/>
      <c r="B20" s="86"/>
      <c r="C20" s="86"/>
      <c r="D20" s="86"/>
      <c r="E20" s="86"/>
      <c r="F20" s="86"/>
      <c r="G20" s="86"/>
      <c r="H20" s="87"/>
    </row>
    <row r="21" spans="1:8" ht="12.75">
      <c r="A21" s="88" t="s">
        <v>24</v>
      </c>
      <c r="B21" s="189" t="s">
        <v>25</v>
      </c>
      <c r="C21" s="189"/>
      <c r="D21" s="89" t="s">
        <v>4</v>
      </c>
      <c r="E21" s="89" t="s">
        <v>4</v>
      </c>
      <c r="F21" s="189" t="s">
        <v>25</v>
      </c>
      <c r="G21" s="189"/>
      <c r="H21" s="90" t="s">
        <v>28</v>
      </c>
    </row>
    <row r="22" spans="1:8" ht="13.5" thickBot="1">
      <c r="A22" s="88"/>
      <c r="B22" s="100" t="s">
        <v>26</v>
      </c>
      <c r="C22" s="100" t="s">
        <v>27</v>
      </c>
      <c r="D22" s="89"/>
      <c r="E22" s="89"/>
      <c r="F22" s="100" t="s">
        <v>26</v>
      </c>
      <c r="G22" s="100" t="s">
        <v>27</v>
      </c>
      <c r="H22" s="90"/>
    </row>
    <row r="23" spans="1:8" ht="12.75">
      <c r="A23" s="101" t="str">
        <f>H82</f>
        <v>S.F.T. 1926 e.V. 4. Ma</v>
      </c>
      <c r="B23" s="92"/>
      <c r="C23" s="92"/>
      <c r="D23" s="92"/>
      <c r="E23" s="92"/>
      <c r="F23" s="92"/>
      <c r="G23" s="92"/>
      <c r="H23" s="102" t="str">
        <f>H83</f>
        <v>Schießfreunde Lank 1965 e.V.</v>
      </c>
    </row>
    <row r="24" spans="1:8" ht="12.75">
      <c r="A24" s="103"/>
      <c r="B24" s="95"/>
      <c r="C24" s="95"/>
      <c r="D24" s="95"/>
      <c r="E24" s="95"/>
      <c r="F24" s="95"/>
      <c r="G24" s="95"/>
      <c r="H24" s="104"/>
    </row>
    <row r="25" spans="1:8" ht="12.75">
      <c r="A25" s="103"/>
      <c r="B25" s="95"/>
      <c r="C25" s="95"/>
      <c r="D25" s="95"/>
      <c r="E25" s="95"/>
      <c r="F25" s="95"/>
      <c r="G25" s="95"/>
      <c r="H25" s="104"/>
    </row>
    <row r="26" spans="1:8" ht="13.5" thickBot="1">
      <c r="A26" s="105"/>
      <c r="B26" s="98"/>
      <c r="C26" s="98"/>
      <c r="D26" s="98"/>
      <c r="E26" s="98"/>
      <c r="F26" s="98"/>
      <c r="G26" s="98"/>
      <c r="H26" s="106"/>
    </row>
    <row r="27" spans="1:8" ht="13.5" thickBot="1">
      <c r="A27" s="83"/>
      <c r="B27" s="84"/>
      <c r="C27" s="84"/>
      <c r="D27" s="84"/>
      <c r="E27" s="84"/>
      <c r="F27" s="84"/>
      <c r="G27" s="84"/>
      <c r="H27" s="83"/>
    </row>
    <row r="28" spans="1:8" ht="18">
      <c r="A28" s="196" t="s">
        <v>18</v>
      </c>
      <c r="B28" s="197"/>
      <c r="C28" s="197"/>
      <c r="D28" s="197"/>
      <c r="E28" s="197"/>
      <c r="F28" s="197"/>
      <c r="G28" s="197"/>
      <c r="H28" s="198"/>
    </row>
    <row r="29" spans="1:8" ht="4.5" customHeight="1" thickBot="1">
      <c r="A29" s="120"/>
      <c r="B29" s="121"/>
      <c r="C29" s="121"/>
      <c r="D29" s="121"/>
      <c r="E29" s="121"/>
      <c r="F29" s="121"/>
      <c r="G29" s="121"/>
      <c r="H29" s="122"/>
    </row>
    <row r="30" spans="1:8" ht="12.75">
      <c r="A30" s="123" t="s">
        <v>24</v>
      </c>
      <c r="B30" s="190" t="s">
        <v>25</v>
      </c>
      <c r="C30" s="190"/>
      <c r="D30" s="124" t="s">
        <v>4</v>
      </c>
      <c r="E30" s="125" t="s">
        <v>4</v>
      </c>
      <c r="F30" s="190" t="s">
        <v>25</v>
      </c>
      <c r="G30" s="190"/>
      <c r="H30" s="126" t="s">
        <v>28</v>
      </c>
    </row>
    <row r="31" spans="1:8" ht="13.5" thickBot="1">
      <c r="A31" s="123"/>
      <c r="B31" s="127" t="s">
        <v>26</v>
      </c>
      <c r="C31" s="127" t="s">
        <v>27</v>
      </c>
      <c r="D31" s="124"/>
      <c r="E31" s="125"/>
      <c r="F31" s="127" t="s">
        <v>26</v>
      </c>
      <c r="G31" s="127" t="s">
        <v>27</v>
      </c>
      <c r="H31" s="126"/>
    </row>
    <row r="32" spans="1:8" ht="12.75">
      <c r="A32" s="128" t="str">
        <f>H83</f>
        <v>Schießfreunde Lank 1965 e.V.</v>
      </c>
      <c r="B32" s="129"/>
      <c r="C32" s="129"/>
      <c r="D32" s="129"/>
      <c r="E32" s="129"/>
      <c r="F32" s="129"/>
      <c r="G32" s="129"/>
      <c r="H32" s="158" t="str">
        <f>H81</f>
        <v>S.F.T. 1926 e.V. 3. Ma</v>
      </c>
    </row>
    <row r="33" spans="1:8" ht="12.75">
      <c r="A33" s="131"/>
      <c r="B33" s="132"/>
      <c r="C33" s="132"/>
      <c r="D33" s="132"/>
      <c r="E33" s="132"/>
      <c r="F33" s="132"/>
      <c r="G33" s="132"/>
      <c r="H33" s="133"/>
    </row>
    <row r="34" spans="1:8" ht="12.75">
      <c r="A34" s="131"/>
      <c r="B34" s="132"/>
      <c r="C34" s="132"/>
      <c r="D34" s="132"/>
      <c r="E34" s="132"/>
      <c r="F34" s="132"/>
      <c r="G34" s="132"/>
      <c r="H34" s="159"/>
    </row>
    <row r="35" spans="1:8" ht="13.5" thickBot="1">
      <c r="A35" s="134"/>
      <c r="B35" s="135"/>
      <c r="C35" s="135"/>
      <c r="D35" s="135"/>
      <c r="E35" s="135"/>
      <c r="F35" s="135"/>
      <c r="G35" s="135"/>
      <c r="H35" s="136"/>
    </row>
    <row r="36" spans="1:8" ht="13.5" thickBot="1">
      <c r="A36" s="83"/>
      <c r="B36" s="84"/>
      <c r="C36" s="84"/>
      <c r="D36" s="84"/>
      <c r="E36" s="84"/>
      <c r="F36" s="84"/>
      <c r="G36" s="84"/>
      <c r="H36" s="83"/>
    </row>
    <row r="37" spans="1:8" ht="18">
      <c r="A37" s="199" t="s">
        <v>19</v>
      </c>
      <c r="B37" s="200"/>
      <c r="C37" s="200"/>
      <c r="D37" s="200"/>
      <c r="E37" s="200"/>
      <c r="F37" s="200"/>
      <c r="G37" s="200"/>
      <c r="H37" s="201"/>
    </row>
    <row r="38" spans="1:8" ht="13.5" thickBot="1">
      <c r="A38" s="107"/>
      <c r="B38" s="108"/>
      <c r="C38" s="108"/>
      <c r="D38" s="108"/>
      <c r="E38" s="108"/>
      <c r="F38" s="108"/>
      <c r="G38" s="108"/>
      <c r="H38" s="109"/>
    </row>
    <row r="39" spans="1:8" ht="12.75">
      <c r="A39" s="66" t="s">
        <v>24</v>
      </c>
      <c r="B39" s="192" t="s">
        <v>25</v>
      </c>
      <c r="C39" s="192"/>
      <c r="D39" s="68" t="s">
        <v>4</v>
      </c>
      <c r="E39" s="68" t="s">
        <v>4</v>
      </c>
      <c r="F39" s="192" t="s">
        <v>25</v>
      </c>
      <c r="G39" s="192"/>
      <c r="H39" s="70" t="s">
        <v>28</v>
      </c>
    </row>
    <row r="40" spans="1:8" ht="13.5" thickBot="1">
      <c r="A40" s="66"/>
      <c r="B40" s="67" t="s">
        <v>26</v>
      </c>
      <c r="C40" s="67" t="s">
        <v>27</v>
      </c>
      <c r="D40" s="68"/>
      <c r="E40" s="68"/>
      <c r="F40" s="67" t="s">
        <v>26</v>
      </c>
      <c r="G40" s="67" t="s">
        <v>27</v>
      </c>
      <c r="H40" s="70"/>
    </row>
    <row r="41" spans="1:8" ht="12.75">
      <c r="A41" s="110"/>
      <c r="B41" s="72"/>
      <c r="C41" s="72"/>
      <c r="D41" s="72"/>
      <c r="E41" s="72"/>
      <c r="F41" s="72"/>
      <c r="G41" s="72"/>
      <c r="H41" s="111"/>
    </row>
    <row r="42" spans="1:8" ht="12.75">
      <c r="A42" s="112"/>
      <c r="B42" s="76"/>
      <c r="C42" s="76"/>
      <c r="D42" s="76"/>
      <c r="E42" s="76"/>
      <c r="F42" s="76"/>
      <c r="G42" s="76"/>
      <c r="H42" s="113"/>
    </row>
    <row r="43" spans="1:8" ht="12.75">
      <c r="A43" s="112"/>
      <c r="B43" s="76"/>
      <c r="C43" s="76"/>
      <c r="D43" s="76"/>
      <c r="E43" s="76"/>
      <c r="F43" s="76"/>
      <c r="G43" s="76"/>
      <c r="H43" s="113"/>
    </row>
    <row r="44" spans="1:8" ht="13.5" thickBot="1">
      <c r="A44" s="114"/>
      <c r="B44" s="80"/>
      <c r="C44" s="80"/>
      <c r="D44" s="80"/>
      <c r="E44" s="80"/>
      <c r="F44" s="80"/>
      <c r="G44" s="80"/>
      <c r="H44" s="115"/>
    </row>
    <row r="45" spans="1:8" ht="13.5" thickBot="1">
      <c r="A45" s="83"/>
      <c r="B45" s="84"/>
      <c r="C45" s="84"/>
      <c r="D45" s="84"/>
      <c r="E45" s="84"/>
      <c r="F45" s="84"/>
      <c r="G45" s="84"/>
      <c r="H45" s="83"/>
    </row>
    <row r="46" spans="1:8" ht="18">
      <c r="A46" s="193" t="s">
        <v>20</v>
      </c>
      <c r="B46" s="194"/>
      <c r="C46" s="194"/>
      <c r="D46" s="194"/>
      <c r="E46" s="194"/>
      <c r="F46" s="194"/>
      <c r="G46" s="194"/>
      <c r="H46" s="195"/>
    </row>
    <row r="47" spans="1:8" ht="4.5" customHeight="1" thickBot="1">
      <c r="A47" s="85"/>
      <c r="B47" s="86"/>
      <c r="C47" s="86"/>
      <c r="D47" s="86"/>
      <c r="E47" s="86"/>
      <c r="F47" s="86"/>
      <c r="G47" s="86"/>
      <c r="H47" s="87"/>
    </row>
    <row r="48" spans="1:16" ht="12.75">
      <c r="A48" s="147" t="s">
        <v>24</v>
      </c>
      <c r="B48" s="191" t="s">
        <v>25</v>
      </c>
      <c r="C48" s="191"/>
      <c r="D48" s="148" t="s">
        <v>4</v>
      </c>
      <c r="E48" s="148" t="s">
        <v>4</v>
      </c>
      <c r="F48" s="191" t="s">
        <v>25</v>
      </c>
      <c r="G48" s="191"/>
      <c r="H48" s="149" t="s">
        <v>28</v>
      </c>
      <c r="K48" s="84"/>
      <c r="L48" s="84"/>
      <c r="M48" s="84"/>
      <c r="N48" s="84"/>
      <c r="O48" s="84"/>
      <c r="P48" s="84"/>
    </row>
    <row r="49" spans="1:16" ht="13.5" thickBot="1">
      <c r="A49" s="150"/>
      <c r="B49" s="151" t="s">
        <v>26</v>
      </c>
      <c r="C49" s="151" t="s">
        <v>27</v>
      </c>
      <c r="D49" s="152"/>
      <c r="E49" s="152"/>
      <c r="F49" s="151" t="s">
        <v>26</v>
      </c>
      <c r="G49" s="151" t="s">
        <v>27</v>
      </c>
      <c r="H49" s="153"/>
      <c r="K49" s="84"/>
      <c r="L49" s="84"/>
      <c r="M49" s="84"/>
      <c r="N49" s="84"/>
      <c r="O49" s="84"/>
      <c r="P49" s="84"/>
    </row>
    <row r="50" spans="1:16" ht="12.75">
      <c r="A50" s="144" t="str">
        <f>H81</f>
        <v>S.F.T. 1926 e.V. 3. Ma</v>
      </c>
      <c r="B50" s="145"/>
      <c r="C50" s="145"/>
      <c r="D50" s="145"/>
      <c r="E50" s="145"/>
      <c r="F50" s="145"/>
      <c r="G50" s="145"/>
      <c r="H50" s="146" t="str">
        <f>H83</f>
        <v>Schießfreunde Lank 1965 e.V.</v>
      </c>
      <c r="L50" s="84"/>
      <c r="M50" s="84"/>
      <c r="N50" s="84"/>
      <c r="O50" s="84"/>
      <c r="P50" s="84"/>
    </row>
    <row r="51" spans="1:16" ht="12.75">
      <c r="A51" s="144"/>
      <c r="B51" s="95"/>
      <c r="C51" s="95"/>
      <c r="D51" s="95"/>
      <c r="E51" s="95"/>
      <c r="F51" s="95"/>
      <c r="G51" s="95"/>
      <c r="H51" s="104"/>
      <c r="L51" s="84"/>
      <c r="M51" s="84"/>
      <c r="N51" s="84"/>
      <c r="O51" s="84"/>
      <c r="P51" s="84"/>
    </row>
    <row r="52" spans="1:8" ht="12.75">
      <c r="A52" s="103"/>
      <c r="B52" s="95"/>
      <c r="C52" s="95"/>
      <c r="D52" s="95"/>
      <c r="E52" s="95"/>
      <c r="F52" s="95"/>
      <c r="G52" s="95"/>
      <c r="H52" s="104"/>
    </row>
    <row r="53" spans="1:8" ht="13.5" thickBot="1">
      <c r="A53" s="105"/>
      <c r="B53" s="98"/>
      <c r="C53" s="98"/>
      <c r="D53" s="98"/>
      <c r="E53" s="98"/>
      <c r="F53" s="98"/>
      <c r="G53" s="98"/>
      <c r="H53" s="106"/>
    </row>
    <row r="54" spans="1:8" ht="13.5" thickBot="1">
      <c r="A54" s="83"/>
      <c r="B54" s="84"/>
      <c r="C54" s="84"/>
      <c r="D54" s="84"/>
      <c r="E54" s="84"/>
      <c r="F54" s="84"/>
      <c r="G54" s="84"/>
      <c r="H54" s="83"/>
    </row>
    <row r="55" spans="1:8" ht="18">
      <c r="A55" s="193" t="s">
        <v>21</v>
      </c>
      <c r="B55" s="194"/>
      <c r="C55" s="194"/>
      <c r="D55" s="194"/>
      <c r="E55" s="194"/>
      <c r="F55" s="194"/>
      <c r="G55" s="194"/>
      <c r="H55" s="195"/>
    </row>
    <row r="56" spans="1:8" ht="4.5" customHeight="1" thickBot="1">
      <c r="A56" s="85"/>
      <c r="B56" s="86"/>
      <c r="C56" s="86"/>
      <c r="D56" s="86"/>
      <c r="E56" s="86"/>
      <c r="F56" s="86"/>
      <c r="G56" s="86"/>
      <c r="H56" s="87"/>
    </row>
    <row r="57" spans="1:8" ht="12.75">
      <c r="A57" s="88" t="s">
        <v>24</v>
      </c>
      <c r="B57" s="189" t="s">
        <v>25</v>
      </c>
      <c r="C57" s="189"/>
      <c r="D57" s="89" t="s">
        <v>4</v>
      </c>
      <c r="E57" s="89" t="s">
        <v>4</v>
      </c>
      <c r="F57" s="189" t="s">
        <v>25</v>
      </c>
      <c r="G57" s="189"/>
      <c r="H57" s="90" t="s">
        <v>28</v>
      </c>
    </row>
    <row r="58" spans="1:8" ht="13.5" thickBot="1">
      <c r="A58" s="116"/>
      <c r="B58" s="100" t="s">
        <v>26</v>
      </c>
      <c r="C58" s="100" t="s">
        <v>27</v>
      </c>
      <c r="D58" s="89"/>
      <c r="E58" s="89"/>
      <c r="F58" s="100" t="s">
        <v>26</v>
      </c>
      <c r="G58" s="100" t="s">
        <v>27</v>
      </c>
      <c r="H58" s="90"/>
    </row>
    <row r="59" spans="1:8" ht="12.75">
      <c r="A59" s="101" t="str">
        <f>H82</f>
        <v>S.F.T. 1926 e.V. 4. Ma</v>
      </c>
      <c r="B59" s="92"/>
      <c r="C59" s="92"/>
      <c r="D59" s="92"/>
      <c r="E59" s="92"/>
      <c r="F59" s="92"/>
      <c r="G59" s="92"/>
      <c r="H59" s="102" t="str">
        <f>H81</f>
        <v>S.F.T. 1926 e.V. 3. Ma</v>
      </c>
    </row>
    <row r="60" spans="1:8" ht="12.75">
      <c r="A60" s="103"/>
      <c r="B60" s="95"/>
      <c r="C60" s="95"/>
      <c r="D60" s="95"/>
      <c r="E60" s="95"/>
      <c r="F60" s="95"/>
      <c r="G60" s="95"/>
      <c r="H60" s="104"/>
    </row>
    <row r="61" spans="1:8" ht="12.75">
      <c r="A61" s="103"/>
      <c r="B61" s="95"/>
      <c r="C61" s="95"/>
      <c r="D61" s="95"/>
      <c r="E61" s="95"/>
      <c r="F61" s="95"/>
      <c r="G61" s="95"/>
      <c r="H61" s="104"/>
    </row>
    <row r="62" spans="1:8" ht="13.5" thickBot="1">
      <c r="A62" s="105"/>
      <c r="B62" s="98"/>
      <c r="C62" s="98"/>
      <c r="D62" s="98"/>
      <c r="E62" s="98"/>
      <c r="F62" s="98"/>
      <c r="G62" s="98"/>
      <c r="H62" s="106"/>
    </row>
    <row r="63" spans="1:8" ht="13.5" thickBot="1">
      <c r="A63" s="83"/>
      <c r="B63" s="84"/>
      <c r="C63" s="84"/>
      <c r="D63" s="84"/>
      <c r="E63" s="84"/>
      <c r="F63" s="84"/>
      <c r="G63" s="84"/>
      <c r="H63" s="83"/>
    </row>
    <row r="64" spans="1:8" ht="18">
      <c r="A64" s="196" t="s">
        <v>22</v>
      </c>
      <c r="B64" s="197"/>
      <c r="C64" s="197"/>
      <c r="D64" s="197"/>
      <c r="E64" s="197"/>
      <c r="F64" s="197"/>
      <c r="G64" s="197"/>
      <c r="H64" s="198"/>
    </row>
    <row r="65" spans="1:8" ht="3.75" customHeight="1" thickBot="1">
      <c r="A65" s="120"/>
      <c r="B65" s="121"/>
      <c r="C65" s="121"/>
      <c r="D65" s="121"/>
      <c r="E65" s="121"/>
      <c r="F65" s="121"/>
      <c r="G65" s="121"/>
      <c r="H65" s="122"/>
    </row>
    <row r="66" spans="1:8" ht="12.75">
      <c r="A66" s="123" t="s">
        <v>24</v>
      </c>
      <c r="B66" s="190" t="s">
        <v>25</v>
      </c>
      <c r="C66" s="190"/>
      <c r="D66" s="125" t="s">
        <v>4</v>
      </c>
      <c r="E66" s="137" t="s">
        <v>4</v>
      </c>
      <c r="F66" s="190" t="s">
        <v>25</v>
      </c>
      <c r="G66" s="190"/>
      <c r="H66" s="126" t="s">
        <v>28</v>
      </c>
    </row>
    <row r="67" spans="1:8" ht="13.5" thickBot="1">
      <c r="A67" s="138"/>
      <c r="B67" s="127" t="s">
        <v>26</v>
      </c>
      <c r="C67" s="127" t="s">
        <v>27</v>
      </c>
      <c r="D67" s="125"/>
      <c r="E67" s="137"/>
      <c r="F67" s="127" t="s">
        <v>26</v>
      </c>
      <c r="G67" s="127" t="s">
        <v>27</v>
      </c>
      <c r="H67" s="139"/>
    </row>
    <row r="68" spans="1:8" ht="12.75">
      <c r="A68" s="128" t="str">
        <f>H83</f>
        <v>Schießfreunde Lank 1965 e.V.</v>
      </c>
      <c r="B68" s="129"/>
      <c r="C68" s="129"/>
      <c r="D68" s="129"/>
      <c r="E68" s="129"/>
      <c r="F68" s="129"/>
      <c r="G68" s="129"/>
      <c r="H68" s="130" t="str">
        <f>H82</f>
        <v>S.F.T. 1926 e.V. 4. Ma</v>
      </c>
    </row>
    <row r="69" spans="1:8" ht="12.75">
      <c r="A69" s="131"/>
      <c r="B69" s="132"/>
      <c r="C69" s="132"/>
      <c r="D69" s="132"/>
      <c r="E69" s="132"/>
      <c r="F69" s="132"/>
      <c r="G69" s="132"/>
      <c r="H69" s="133"/>
    </row>
    <row r="70" spans="1:8" ht="12.75">
      <c r="A70" s="131"/>
      <c r="B70" s="132"/>
      <c r="C70" s="132"/>
      <c r="D70" s="132"/>
      <c r="E70" s="132"/>
      <c r="F70" s="132"/>
      <c r="G70" s="132"/>
      <c r="H70" s="133"/>
    </row>
    <row r="71" spans="1:8" ht="13.5" thickBot="1">
      <c r="A71" s="140"/>
      <c r="B71" s="141"/>
      <c r="C71" s="141"/>
      <c r="D71" s="141"/>
      <c r="E71" s="141"/>
      <c r="F71" s="141"/>
      <c r="G71" s="141"/>
      <c r="H71" s="142"/>
    </row>
    <row r="72" spans="1:8" ht="13.5" thickBot="1">
      <c r="A72" s="83"/>
      <c r="B72" s="84"/>
      <c r="C72" s="84"/>
      <c r="D72" s="84"/>
      <c r="E72" s="84"/>
      <c r="F72" s="84"/>
      <c r="G72" s="84"/>
      <c r="H72" s="83"/>
    </row>
    <row r="73" spans="1:8" ht="18">
      <c r="A73" s="199" t="s">
        <v>23</v>
      </c>
      <c r="B73" s="200"/>
      <c r="C73" s="200"/>
      <c r="D73" s="200"/>
      <c r="E73" s="200"/>
      <c r="F73" s="200"/>
      <c r="G73" s="200"/>
      <c r="H73" s="201"/>
    </row>
    <row r="74" spans="1:8" ht="13.5" thickBot="1">
      <c r="A74" s="107"/>
      <c r="B74" s="108"/>
      <c r="C74" s="108"/>
      <c r="D74" s="108"/>
      <c r="E74" s="108"/>
      <c r="F74" s="108"/>
      <c r="G74" s="108"/>
      <c r="H74" s="109"/>
    </row>
    <row r="75" spans="1:8" ht="12.75">
      <c r="A75" s="66" t="s">
        <v>24</v>
      </c>
      <c r="B75" s="192" t="s">
        <v>25</v>
      </c>
      <c r="C75" s="192"/>
      <c r="D75" s="68" t="s">
        <v>4</v>
      </c>
      <c r="E75" s="117" t="s">
        <v>4</v>
      </c>
      <c r="F75" s="192" t="s">
        <v>25</v>
      </c>
      <c r="G75" s="192"/>
      <c r="H75" s="70" t="s">
        <v>28</v>
      </c>
    </row>
    <row r="76" spans="1:8" ht="13.5" thickBot="1">
      <c r="A76" s="118"/>
      <c r="B76" s="67" t="s">
        <v>26</v>
      </c>
      <c r="C76" s="67" t="s">
        <v>27</v>
      </c>
      <c r="D76" s="68"/>
      <c r="E76" s="117"/>
      <c r="F76" s="67" t="s">
        <v>26</v>
      </c>
      <c r="G76" s="67" t="s">
        <v>27</v>
      </c>
      <c r="H76" s="70"/>
    </row>
    <row r="77" spans="1:8" ht="12.75">
      <c r="A77" s="110"/>
      <c r="B77" s="72"/>
      <c r="C77" s="72"/>
      <c r="D77" s="72"/>
      <c r="E77" s="72"/>
      <c r="F77" s="72"/>
      <c r="G77" s="72"/>
      <c r="H77" s="111"/>
    </row>
    <row r="78" spans="1:8" ht="12.75">
      <c r="A78" s="112"/>
      <c r="B78" s="76"/>
      <c r="C78" s="76"/>
      <c r="D78" s="76"/>
      <c r="E78" s="76"/>
      <c r="F78" s="76"/>
      <c r="G78" s="76"/>
      <c r="H78" s="113"/>
    </row>
    <row r="79" spans="1:8" ht="12.75">
      <c r="A79" s="112"/>
      <c r="B79" s="76"/>
      <c r="C79" s="76"/>
      <c r="D79" s="76"/>
      <c r="E79" s="76"/>
      <c r="F79" s="76"/>
      <c r="G79" s="76"/>
      <c r="H79" s="113"/>
    </row>
    <row r="80" spans="1:8" ht="13.5" thickBot="1">
      <c r="A80" s="114"/>
      <c r="B80" s="80"/>
      <c r="C80" s="80"/>
      <c r="D80" s="80"/>
      <c r="E80" s="80"/>
      <c r="F80" s="80"/>
      <c r="G80" s="80"/>
      <c r="H80" s="115"/>
    </row>
    <row r="81" spans="7:8" ht="12.75">
      <c r="G81" s="61">
        <v>1</v>
      </c>
      <c r="H81" s="156" t="s">
        <v>51</v>
      </c>
    </row>
    <row r="82" spans="7:8" ht="12.75">
      <c r="G82" s="61">
        <v>2</v>
      </c>
      <c r="H82" s="156" t="s">
        <v>52</v>
      </c>
    </row>
    <row r="83" spans="2:8" ht="12.75">
      <c r="B83" s="154" t="s">
        <v>50</v>
      </c>
      <c r="G83" s="61">
        <v>3</v>
      </c>
      <c r="H83" s="156" t="s">
        <v>53</v>
      </c>
    </row>
    <row r="84" spans="2:8" ht="12.75">
      <c r="B84" s="154" t="s">
        <v>46</v>
      </c>
      <c r="G84" s="61">
        <v>4</v>
      </c>
      <c r="H84" s="157" t="s">
        <v>43</v>
      </c>
    </row>
    <row r="85" spans="7:8" ht="12.75">
      <c r="G85" s="61">
        <v>5</v>
      </c>
      <c r="H85" s="157" t="s">
        <v>44</v>
      </c>
    </row>
    <row r="86" spans="2:8" ht="12.75">
      <c r="B86" s="155" t="s">
        <v>73</v>
      </c>
      <c r="G86" s="61">
        <v>6</v>
      </c>
      <c r="H86" s="157" t="s">
        <v>45</v>
      </c>
    </row>
    <row r="87" spans="7:8" ht="12.75">
      <c r="G87" s="61">
        <v>7</v>
      </c>
      <c r="H87" s="143" t="s">
        <v>47</v>
      </c>
    </row>
    <row r="88" spans="7:8" ht="12.75">
      <c r="G88" s="61">
        <v>8</v>
      </c>
      <c r="H88" s="143" t="s">
        <v>48</v>
      </c>
    </row>
    <row r="89" spans="7:8" ht="12.75">
      <c r="G89" s="61">
        <v>9</v>
      </c>
      <c r="H89" s="143" t="s">
        <v>49</v>
      </c>
    </row>
  </sheetData>
  <mergeCells count="27">
    <mergeCell ref="B75:C75"/>
    <mergeCell ref="F75:G75"/>
    <mergeCell ref="A10:H10"/>
    <mergeCell ref="A19:H19"/>
    <mergeCell ref="A28:H28"/>
    <mergeCell ref="A37:H37"/>
    <mergeCell ref="A46:H46"/>
    <mergeCell ref="A55:H55"/>
    <mergeCell ref="A64:H64"/>
    <mergeCell ref="A73:H73"/>
    <mergeCell ref="B57:C57"/>
    <mergeCell ref="F57:G57"/>
    <mergeCell ref="B66:C66"/>
    <mergeCell ref="F66:G66"/>
    <mergeCell ref="B48:C48"/>
    <mergeCell ref="F48:G48"/>
    <mergeCell ref="B39:C39"/>
    <mergeCell ref="F39:G39"/>
    <mergeCell ref="B21:C21"/>
    <mergeCell ref="F21:G21"/>
    <mergeCell ref="B30:C30"/>
    <mergeCell ref="F30:G30"/>
    <mergeCell ref="B3:C3"/>
    <mergeCell ref="F3:G3"/>
    <mergeCell ref="A2:H2"/>
    <mergeCell ref="B12:C12"/>
    <mergeCell ref="F12:G12"/>
  </mergeCells>
  <printOptions/>
  <pageMargins left="0.7874015748031497" right="0.3937007874015748" top="0.51" bottom="0.34" header="0.42" footer="0.43"/>
  <pageSetup fitToHeight="1" fitToWidth="1" horizontalDpi="300" verticalDpi="300" orientation="portrait" paperSize="9" scale="68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Neumann</dc:creator>
  <cp:keywords/>
  <dc:description/>
  <cp:lastModifiedBy>Manfred Stumpf</cp:lastModifiedBy>
  <cp:lastPrinted>2009-05-07T09:41:51Z</cp:lastPrinted>
  <dcterms:created xsi:type="dcterms:W3CDTF">2002-01-17T15:01:48Z</dcterms:created>
  <dcterms:modified xsi:type="dcterms:W3CDTF">2010-11-26T10:08:35Z</dcterms:modified>
  <cp:category/>
  <cp:version/>
  <cp:contentType/>
  <cp:contentStatus/>
</cp:coreProperties>
</file>