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31" windowWidth="12120" windowHeight="9120" firstSheet="1" activeTab="1"/>
  </bookViews>
  <sheets>
    <sheet name="Eingabe Mannschaft" sheetId="1" r:id="rId1"/>
    <sheet name="Endliste" sheetId="2" r:id="rId2"/>
  </sheets>
  <definedNames>
    <definedName name="_xlnm.Print_Area" localSheetId="0">'Eingabe Mannschaft'!$A$1:$H$14</definedName>
  </definedNames>
  <calcPr fullCalcOnLoad="1"/>
</workbook>
</file>

<file path=xl/sharedStrings.xml><?xml version="1.0" encoding="utf-8"?>
<sst xmlns="http://schemas.openxmlformats.org/spreadsheetml/2006/main" count="210" uniqueCount="79">
  <si>
    <t>Rang</t>
  </si>
  <si>
    <t>Kämpfe</t>
  </si>
  <si>
    <t>M. Punkte</t>
  </si>
  <si>
    <t>E. Punkte</t>
  </si>
  <si>
    <t>Schnitt</t>
  </si>
  <si>
    <t>+</t>
  </si>
  <si>
    <t>-</t>
  </si>
  <si>
    <t>Name</t>
  </si>
  <si>
    <t>Verein</t>
  </si>
  <si>
    <t>Gesamt</t>
  </si>
  <si>
    <t>Wettkämpfe</t>
  </si>
  <si>
    <t>V.Nr.</t>
  </si>
  <si>
    <t>03701</t>
  </si>
  <si>
    <t>Summe</t>
  </si>
  <si>
    <t>S</t>
  </si>
  <si>
    <t>Einzelwertung 1. Gruppe</t>
  </si>
  <si>
    <t>Bezirksliga Luftgewehr 1. Gruppe</t>
  </si>
  <si>
    <t>03503</t>
  </si>
  <si>
    <t>03308</t>
  </si>
  <si>
    <t>E</t>
  </si>
  <si>
    <t>SpSch St. Helena Xanten 1.</t>
  </si>
  <si>
    <t>03410</t>
  </si>
  <si>
    <t>03714</t>
  </si>
  <si>
    <t>Sportschützen Niersland 2.</t>
  </si>
  <si>
    <t>SC Tell Schmalbroich 3.</t>
  </si>
  <si>
    <t>Sp.Sch. Grenzland Goch 2.</t>
  </si>
  <si>
    <t>01.05. bis 15.12.2008</t>
  </si>
  <si>
    <t>SSG Kevelaer 5.</t>
  </si>
  <si>
    <t>SSG Kevelaer 6</t>
  </si>
  <si>
    <t>SV Moers-Vinn 2</t>
  </si>
  <si>
    <t>03108</t>
  </si>
  <si>
    <t>Osterather TV 1.</t>
  </si>
  <si>
    <t>KKS Birgen 3.</t>
  </si>
  <si>
    <t>KKS Birgen 4.</t>
  </si>
  <si>
    <t>03716</t>
  </si>
  <si>
    <t>03709</t>
  </si>
  <si>
    <t>Birgen 3</t>
  </si>
  <si>
    <t>Birgen 4</t>
  </si>
  <si>
    <t>Osterath 1</t>
  </si>
  <si>
    <t>Melanie Plorin</t>
  </si>
  <si>
    <t>Eugen Heckmann</t>
  </si>
  <si>
    <t>Carsten Küpper</t>
  </si>
  <si>
    <t>Christoph Heitmüller</t>
  </si>
  <si>
    <t>Christian Lennartz</t>
  </si>
  <si>
    <t>Christian Pesch</t>
  </si>
  <si>
    <t>Maximilian Gütt</t>
  </si>
  <si>
    <t>Rudolf Dohmen</t>
  </si>
  <si>
    <t>Dieter Bielefeld</t>
  </si>
  <si>
    <t>Wolfgang Hansen</t>
  </si>
  <si>
    <t>Peter Kohnen</t>
  </si>
  <si>
    <t>Birgen 3 Einzel</t>
  </si>
  <si>
    <t>Norbert Junkers</t>
  </si>
  <si>
    <t>Best.6</t>
  </si>
  <si>
    <t>Best. 6</t>
  </si>
  <si>
    <t>Kreisliga Luftgewehr 2. Gruppe</t>
  </si>
  <si>
    <t>01.05. bis 15.12.2010</t>
  </si>
  <si>
    <t>Klein Jerusalem Neersen 1.</t>
  </si>
  <si>
    <t>03703</t>
  </si>
  <si>
    <t>Sportschützen Niersland 3.</t>
  </si>
  <si>
    <t>Niersland 3</t>
  </si>
  <si>
    <t>Neersen 1</t>
  </si>
  <si>
    <t>Johannes Mewissen</t>
  </si>
  <si>
    <t>Johanna Peter</t>
  </si>
  <si>
    <t>Bianca Mehr</t>
  </si>
  <si>
    <t>Hans Schinken</t>
  </si>
  <si>
    <t>Tobias Schröder</t>
  </si>
  <si>
    <t>Jessica Schlösser</t>
  </si>
  <si>
    <t>Wolfgang Göltl</t>
  </si>
  <si>
    <t>x</t>
  </si>
  <si>
    <t>Hans-Jürgen Neubauer</t>
  </si>
  <si>
    <t>Albert Marx</t>
  </si>
  <si>
    <t>Werner von Lieberger</t>
  </si>
  <si>
    <t>Jennifer Koch</t>
  </si>
  <si>
    <t>Björn Bergmann</t>
  </si>
  <si>
    <t>Harald Feierabend</t>
  </si>
  <si>
    <t>Alice Ditz</t>
  </si>
  <si>
    <t>Hans-Peter Schulmeister</t>
  </si>
  <si>
    <t>Hans-Gerd Dohr</t>
  </si>
  <si>
    <t>xx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</si>
</sst>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0" xfId="0" applyBorder="1" applyAlignment="1">
      <alignment/>
    </xf>
    <xf numFmtId="0" fontId="2" fillId="33" borderId="3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75" zoomScalePageLayoutView="0" workbookViewId="0" topLeftCell="A1">
      <selection activeCell="A1" sqref="A1:IV14"/>
    </sheetView>
  </sheetViews>
  <sheetFormatPr defaultColWidth="11.421875" defaultRowHeight="12.75"/>
  <cols>
    <col min="1" max="1" width="5.7109375" style="0" bestFit="1" customWidth="1"/>
    <col min="2" max="2" width="7.57421875" style="0" bestFit="1" customWidth="1"/>
    <col min="3" max="3" width="29.57421875" style="0" customWidth="1"/>
    <col min="4" max="4" width="6.28125" style="0" customWidth="1"/>
    <col min="5" max="6" width="8.57421875" style="0" customWidth="1"/>
    <col min="7" max="7" width="8.421875" style="0" customWidth="1"/>
    <col min="8" max="8" width="9.7109375" style="0" customWidth="1"/>
  </cols>
  <sheetData>
    <row r="1" spans="1:17" s="11" customFormat="1" ht="35.25">
      <c r="A1" s="45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1" customFormat="1" ht="20.25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1" customFormat="1" ht="6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7" s="11" customFormat="1" ht="12.75">
      <c r="A4" s="2"/>
      <c r="B4" s="2"/>
      <c r="D4" s="2"/>
      <c r="E4" s="2"/>
      <c r="F4" s="2"/>
      <c r="G4" s="2"/>
    </row>
    <row r="5" spans="1:8" s="11" customFormat="1" ht="12.75">
      <c r="A5" s="14"/>
      <c r="B5" s="4"/>
      <c r="C5" s="13"/>
      <c r="D5" s="4"/>
      <c r="E5" s="47" t="s">
        <v>2</v>
      </c>
      <c r="F5" s="47" t="s">
        <v>2</v>
      </c>
      <c r="G5" s="47" t="s">
        <v>3</v>
      </c>
      <c r="H5" s="41" t="s">
        <v>3</v>
      </c>
    </row>
    <row r="6" spans="1:8" s="11" customFormat="1" ht="13.5" thickBot="1">
      <c r="A6" s="16" t="s">
        <v>0</v>
      </c>
      <c r="B6" s="17" t="s">
        <v>11</v>
      </c>
      <c r="C6" s="17" t="s">
        <v>8</v>
      </c>
      <c r="D6" s="46" t="s">
        <v>1</v>
      </c>
      <c r="E6" s="7" t="s">
        <v>5</v>
      </c>
      <c r="F6" s="7" t="s">
        <v>6</v>
      </c>
      <c r="G6" s="7" t="s">
        <v>5</v>
      </c>
      <c r="H6" s="7" t="s">
        <v>6</v>
      </c>
    </row>
    <row r="7" spans="1:8" s="11" customFormat="1" ht="12.75">
      <c r="A7" s="18">
        <v>1</v>
      </c>
      <c r="B7" s="32" t="s">
        <v>21</v>
      </c>
      <c r="C7" s="35" t="s">
        <v>27</v>
      </c>
      <c r="D7" s="20">
        <v>1</v>
      </c>
      <c r="E7" s="20">
        <v>0</v>
      </c>
      <c r="F7" s="20">
        <v>2</v>
      </c>
      <c r="G7" s="20">
        <v>2</v>
      </c>
      <c r="H7" s="20">
        <v>4</v>
      </c>
    </row>
    <row r="8" spans="1:8" s="11" customFormat="1" ht="12.75">
      <c r="A8" s="21">
        <v>2</v>
      </c>
      <c r="B8" s="32" t="s">
        <v>12</v>
      </c>
      <c r="C8" s="35" t="s">
        <v>24</v>
      </c>
      <c r="D8" s="8">
        <v>2</v>
      </c>
      <c r="E8" s="8">
        <v>2</v>
      </c>
      <c r="F8" s="8">
        <v>2</v>
      </c>
      <c r="G8" s="8">
        <v>6</v>
      </c>
      <c r="H8" s="8">
        <v>6</v>
      </c>
    </row>
    <row r="9" spans="1:8" s="11" customFormat="1" ht="12.75">
      <c r="A9" s="21">
        <v>3</v>
      </c>
      <c r="B9" s="32" t="s">
        <v>22</v>
      </c>
      <c r="C9" s="36" t="s">
        <v>23</v>
      </c>
      <c r="D9" s="8">
        <v>1</v>
      </c>
      <c r="E9" s="8">
        <v>2</v>
      </c>
      <c r="F9" s="8">
        <v>0</v>
      </c>
      <c r="G9" s="8">
        <v>6</v>
      </c>
      <c r="H9" s="8">
        <v>0</v>
      </c>
    </row>
    <row r="10" spans="1:8" s="11" customFormat="1" ht="12.75">
      <c r="A10" s="21">
        <v>4</v>
      </c>
      <c r="B10" s="32" t="s">
        <v>21</v>
      </c>
      <c r="C10" s="35" t="s">
        <v>28</v>
      </c>
      <c r="D10" s="8">
        <v>2</v>
      </c>
      <c r="E10" s="8">
        <v>4</v>
      </c>
      <c r="F10" s="8">
        <v>0</v>
      </c>
      <c r="G10" s="8">
        <v>10</v>
      </c>
      <c r="H10" s="8">
        <v>2</v>
      </c>
    </row>
    <row r="11" spans="1:8" s="11" customFormat="1" ht="12.75">
      <c r="A11" s="21">
        <v>5</v>
      </c>
      <c r="B11" s="32" t="s">
        <v>17</v>
      </c>
      <c r="C11" s="35" t="s">
        <v>25</v>
      </c>
      <c r="D11" s="8">
        <v>1</v>
      </c>
      <c r="E11" s="8">
        <v>0</v>
      </c>
      <c r="F11" s="8">
        <v>2</v>
      </c>
      <c r="G11" s="8">
        <v>0</v>
      </c>
      <c r="H11" s="8">
        <v>6</v>
      </c>
    </row>
    <row r="12" spans="1:8" s="11" customFormat="1" ht="12.75">
      <c r="A12" s="21">
        <v>6</v>
      </c>
      <c r="B12" s="32" t="s">
        <v>30</v>
      </c>
      <c r="C12" s="35" t="s">
        <v>29</v>
      </c>
      <c r="D12" s="8">
        <v>1</v>
      </c>
      <c r="E12" s="8">
        <v>0</v>
      </c>
      <c r="F12" s="8">
        <v>2</v>
      </c>
      <c r="G12" s="8">
        <v>0</v>
      </c>
      <c r="H12" s="8">
        <v>6</v>
      </c>
    </row>
    <row r="13" spans="1:8" s="11" customFormat="1" ht="12.75">
      <c r="A13" s="21">
        <v>7</v>
      </c>
      <c r="B13" s="31" t="s">
        <v>18</v>
      </c>
      <c r="C13" s="44" t="s">
        <v>20</v>
      </c>
      <c r="D13" s="8"/>
      <c r="E13" s="8"/>
      <c r="F13" s="8"/>
      <c r="G13" s="8"/>
      <c r="H13" s="8"/>
    </row>
    <row r="14" spans="1:8" s="11" customFormat="1" ht="12.75">
      <c r="A14" s="21"/>
      <c r="B14" s="19"/>
      <c r="C14" s="36"/>
      <c r="D14" s="8"/>
      <c r="E14" s="8"/>
      <c r="F14" s="8"/>
      <c r="G14" s="8"/>
      <c r="H14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colBreaks count="1" manualBreakCount="1">
    <brk id="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5.7109375" style="0" bestFit="1" customWidth="1"/>
    <col min="2" max="2" width="6.00390625" style="0" bestFit="1" customWidth="1"/>
    <col min="3" max="3" width="31.57421875" style="0" bestFit="1" customWidth="1"/>
    <col min="4" max="4" width="14.421875" style="1" bestFit="1" customWidth="1"/>
    <col min="5" max="8" width="6.00390625" style="0" bestFit="1" customWidth="1"/>
    <col min="9" max="9" width="6.28125" style="0" bestFit="1" customWidth="1"/>
    <col min="10" max="10" width="7.28125" style="0" bestFit="1" customWidth="1"/>
    <col min="11" max="11" width="7.28125" style="0" customWidth="1"/>
    <col min="12" max="12" width="6.00390625" style="0" bestFit="1" customWidth="1"/>
    <col min="13" max="13" width="7.8515625" style="0" bestFit="1" customWidth="1"/>
    <col min="14" max="14" width="7.8515625" style="0" customWidth="1"/>
    <col min="15" max="15" width="9.8515625" style="0" bestFit="1" customWidth="1"/>
  </cols>
  <sheetData>
    <row r="1" spans="1:18" s="11" customFormat="1" ht="35.25">
      <c r="A1" s="45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11" customFormat="1" ht="20.2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11" customFormat="1" ht="6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7" s="11" customFormat="1" ht="12.75">
      <c r="A4" s="2"/>
      <c r="B4" s="2"/>
      <c r="D4" s="2"/>
      <c r="E4" s="2"/>
      <c r="F4" s="2"/>
      <c r="G4" s="2"/>
    </row>
    <row r="5" spans="1:17" s="11" customFormat="1" ht="12.75">
      <c r="A5" s="14"/>
      <c r="B5" s="4"/>
      <c r="C5" s="13"/>
      <c r="D5" s="4"/>
      <c r="E5" s="25" t="s">
        <v>10</v>
      </c>
      <c r="F5" s="39"/>
      <c r="G5" s="39"/>
      <c r="H5" s="39"/>
      <c r="I5" s="39"/>
      <c r="J5" s="39"/>
      <c r="K5" s="39"/>
      <c r="L5" s="39"/>
      <c r="N5" s="47" t="s">
        <v>2</v>
      </c>
      <c r="O5" s="47" t="s">
        <v>2</v>
      </c>
      <c r="P5" s="47" t="s">
        <v>3</v>
      </c>
      <c r="Q5" s="41" t="s">
        <v>3</v>
      </c>
    </row>
    <row r="6" spans="1:17" s="11" customFormat="1" ht="13.5" thickBot="1">
      <c r="A6" s="23" t="s">
        <v>0</v>
      </c>
      <c r="B6" s="15" t="s">
        <v>11</v>
      </c>
      <c r="C6" s="15" t="s">
        <v>8</v>
      </c>
      <c r="D6" s="47" t="s">
        <v>1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12" t="s">
        <v>4</v>
      </c>
      <c r="N6" s="26" t="s">
        <v>5</v>
      </c>
      <c r="O6" s="26" t="s">
        <v>6</v>
      </c>
      <c r="P6" s="26" t="s">
        <v>5</v>
      </c>
      <c r="Q6" s="26" t="s">
        <v>6</v>
      </c>
    </row>
    <row r="7" spans="1:17" s="11" customFormat="1" ht="12.75">
      <c r="A7" s="28">
        <v>1</v>
      </c>
      <c r="B7" s="55" t="s">
        <v>35</v>
      </c>
      <c r="C7" s="56" t="s">
        <v>31</v>
      </c>
      <c r="D7" s="22">
        <v>6</v>
      </c>
      <c r="E7" s="22">
        <v>1066</v>
      </c>
      <c r="F7" s="22">
        <v>1033</v>
      </c>
      <c r="G7" s="22">
        <v>1049</v>
      </c>
      <c r="H7" s="22">
        <v>1042</v>
      </c>
      <c r="I7" s="22">
        <v>1046</v>
      </c>
      <c r="J7" s="22" t="s">
        <v>78</v>
      </c>
      <c r="K7" s="22"/>
      <c r="L7" s="22"/>
      <c r="M7" s="57">
        <f>AVERAGE(E7:L7)</f>
        <v>1047.2</v>
      </c>
      <c r="N7" s="22">
        <v>8</v>
      </c>
      <c r="O7" s="22">
        <v>4</v>
      </c>
      <c r="P7" s="22">
        <v>22</v>
      </c>
      <c r="Q7" s="58">
        <v>14</v>
      </c>
    </row>
    <row r="8" spans="1:17" s="11" customFormat="1" ht="12.75">
      <c r="A8" s="21">
        <v>2</v>
      </c>
      <c r="B8" s="32" t="s">
        <v>22</v>
      </c>
      <c r="C8" s="36" t="s">
        <v>58</v>
      </c>
      <c r="D8" s="8">
        <v>6</v>
      </c>
      <c r="E8" s="8">
        <v>929</v>
      </c>
      <c r="F8" s="8">
        <v>938</v>
      </c>
      <c r="G8" s="8">
        <v>944</v>
      </c>
      <c r="H8" s="8">
        <v>962</v>
      </c>
      <c r="I8" s="8">
        <v>645</v>
      </c>
      <c r="J8" s="8">
        <v>1024</v>
      </c>
      <c r="K8" s="8"/>
      <c r="L8" s="8"/>
      <c r="M8" s="50">
        <f>AVERAGE(E8:L8)</f>
        <v>907</v>
      </c>
      <c r="N8" s="8">
        <v>2</v>
      </c>
      <c r="O8" s="8">
        <v>10</v>
      </c>
      <c r="P8" s="8">
        <v>6</v>
      </c>
      <c r="Q8" s="59">
        <v>30</v>
      </c>
    </row>
    <row r="9" spans="1:17" s="11" customFormat="1" ht="12.75">
      <c r="A9" s="21">
        <v>3</v>
      </c>
      <c r="B9" s="32" t="s">
        <v>34</v>
      </c>
      <c r="C9" s="35" t="s">
        <v>32</v>
      </c>
      <c r="D9" s="8">
        <v>8</v>
      </c>
      <c r="E9" s="8">
        <v>1011</v>
      </c>
      <c r="F9" s="8">
        <v>1034</v>
      </c>
      <c r="G9" s="8">
        <v>1025</v>
      </c>
      <c r="H9" s="8">
        <v>1026</v>
      </c>
      <c r="I9" s="8">
        <v>1010</v>
      </c>
      <c r="J9" s="8">
        <v>1031</v>
      </c>
      <c r="K9" s="8">
        <v>954</v>
      </c>
      <c r="L9" s="8">
        <v>1005</v>
      </c>
      <c r="M9" s="50">
        <f>AVERAGE(E9:L9)</f>
        <v>1012</v>
      </c>
      <c r="N9" s="8">
        <v>14</v>
      </c>
      <c r="O9" s="8">
        <v>2</v>
      </c>
      <c r="P9" s="8">
        <v>44</v>
      </c>
      <c r="Q9" s="59">
        <v>4</v>
      </c>
    </row>
    <row r="10" spans="1:17" s="11" customFormat="1" ht="12.75">
      <c r="A10" s="21">
        <v>4</v>
      </c>
      <c r="B10" s="32" t="s">
        <v>34</v>
      </c>
      <c r="C10" s="35" t="s">
        <v>33</v>
      </c>
      <c r="D10" s="8">
        <v>4</v>
      </c>
      <c r="E10" s="8">
        <v>998</v>
      </c>
      <c r="F10" s="8">
        <v>1026</v>
      </c>
      <c r="G10" s="8">
        <v>679</v>
      </c>
      <c r="H10" s="8" t="s">
        <v>78</v>
      </c>
      <c r="I10" s="8"/>
      <c r="J10" s="8"/>
      <c r="K10" s="8"/>
      <c r="L10" s="8"/>
      <c r="M10" s="50">
        <f>AVERAGE(E10:L10)</f>
        <v>901</v>
      </c>
      <c r="N10" s="8">
        <v>2</v>
      </c>
      <c r="O10" s="8">
        <v>6</v>
      </c>
      <c r="P10" s="8">
        <v>8</v>
      </c>
      <c r="Q10" s="59">
        <v>16</v>
      </c>
    </row>
    <row r="11" spans="1:17" s="11" customFormat="1" ht="13.5" thickBot="1">
      <c r="A11" s="24">
        <v>5</v>
      </c>
      <c r="B11" s="60" t="s">
        <v>57</v>
      </c>
      <c r="C11" s="49" t="s">
        <v>56</v>
      </c>
      <c r="D11" s="9">
        <v>8</v>
      </c>
      <c r="E11" s="9">
        <v>940</v>
      </c>
      <c r="F11" s="9">
        <v>999</v>
      </c>
      <c r="G11" s="9">
        <v>925</v>
      </c>
      <c r="H11" s="9">
        <v>955</v>
      </c>
      <c r="I11" s="9">
        <v>974</v>
      </c>
      <c r="J11" s="9">
        <v>965</v>
      </c>
      <c r="K11" s="9">
        <v>963</v>
      </c>
      <c r="L11" s="9">
        <v>1032</v>
      </c>
      <c r="M11" s="61">
        <f>AVERAGE(E11:L11)</f>
        <v>969.125</v>
      </c>
      <c r="N11" s="9">
        <v>10</v>
      </c>
      <c r="O11" s="9">
        <v>8</v>
      </c>
      <c r="P11" s="9">
        <v>16</v>
      </c>
      <c r="Q11" s="62">
        <v>32</v>
      </c>
    </row>
    <row r="12" spans="1:30" ht="12.75">
      <c r="A12" s="5"/>
      <c r="B12" s="6"/>
      <c r="C12" s="5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15" s="11" customFormat="1" ht="20.25">
      <c r="A13" s="64" t="s">
        <v>15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="11" customFormat="1" ht="12.75">
      <c r="A14" s="12"/>
    </row>
    <row r="15" spans="1:15" s="11" customFormat="1" ht="12.75">
      <c r="A15" s="23"/>
      <c r="B15" s="5"/>
      <c r="C15" s="5"/>
      <c r="D15" s="5"/>
      <c r="E15" s="25" t="s">
        <v>10</v>
      </c>
      <c r="F15" s="39"/>
      <c r="G15" s="39"/>
      <c r="H15" s="39"/>
      <c r="I15" s="39"/>
      <c r="J15" s="39"/>
      <c r="K15" s="39"/>
      <c r="L15" s="39"/>
      <c r="M15" s="40"/>
      <c r="N15" s="41" t="s">
        <v>52</v>
      </c>
      <c r="O15" s="42" t="s">
        <v>53</v>
      </c>
    </row>
    <row r="16" spans="1:15" s="11" customFormat="1" ht="13.5" thickBot="1">
      <c r="A16" s="43" t="s">
        <v>0</v>
      </c>
      <c r="B16" s="26"/>
      <c r="C16" s="26" t="s">
        <v>7</v>
      </c>
      <c r="D16" s="15" t="s">
        <v>8</v>
      </c>
      <c r="E16" s="26">
        <v>1</v>
      </c>
      <c r="F16" s="26">
        <v>2</v>
      </c>
      <c r="G16" s="26">
        <v>3</v>
      </c>
      <c r="H16" s="26">
        <v>4</v>
      </c>
      <c r="I16" s="26">
        <v>5</v>
      </c>
      <c r="J16" s="26">
        <v>6</v>
      </c>
      <c r="K16" s="26">
        <v>7</v>
      </c>
      <c r="L16" s="26">
        <v>8</v>
      </c>
      <c r="M16" s="41" t="s">
        <v>9</v>
      </c>
      <c r="N16" s="41" t="s">
        <v>13</v>
      </c>
      <c r="O16" s="42" t="s">
        <v>4</v>
      </c>
    </row>
    <row r="17" spans="1:15" s="11" customFormat="1" ht="12.75">
      <c r="A17" s="28">
        <v>1</v>
      </c>
      <c r="B17" s="22" t="s">
        <v>14</v>
      </c>
      <c r="C17" s="22" t="s">
        <v>65</v>
      </c>
      <c r="D17" s="53" t="s">
        <v>59</v>
      </c>
      <c r="E17" s="29">
        <v>275</v>
      </c>
      <c r="F17" s="29" t="s">
        <v>68</v>
      </c>
      <c r="G17" s="29" t="s">
        <v>68</v>
      </c>
      <c r="H17" s="29" t="s">
        <v>68</v>
      </c>
      <c r="I17" s="29" t="s">
        <v>68</v>
      </c>
      <c r="J17" s="29" t="s">
        <v>68</v>
      </c>
      <c r="K17" s="29"/>
      <c r="L17" s="29"/>
      <c r="M17" s="29">
        <f aca="true" t="shared" si="0" ref="M17:M44">SUM(E17:L17)</f>
        <v>275</v>
      </c>
      <c r="N17" s="29">
        <f>SUM(E17,F17,G17,H17,I17,J17,K17,L17)</f>
        <v>275</v>
      </c>
      <c r="O17" s="34">
        <f>AVERAGE(E17,F17,G17,H17,I17,J17,K17,L17)</f>
        <v>275</v>
      </c>
    </row>
    <row r="18" spans="1:15" s="11" customFormat="1" ht="12.75">
      <c r="A18" s="21">
        <v>2</v>
      </c>
      <c r="B18" s="8" t="s">
        <v>14</v>
      </c>
      <c r="C18" s="8" t="s">
        <v>66</v>
      </c>
      <c r="D18" s="48" t="s">
        <v>59</v>
      </c>
      <c r="E18" s="10">
        <v>306</v>
      </c>
      <c r="F18" s="10">
        <v>279</v>
      </c>
      <c r="G18" s="10">
        <v>324</v>
      </c>
      <c r="H18" s="10">
        <v>299</v>
      </c>
      <c r="I18" s="10" t="s">
        <v>68</v>
      </c>
      <c r="J18" s="10">
        <v>330</v>
      </c>
      <c r="K18" s="10"/>
      <c r="L18" s="10"/>
      <c r="M18" s="10">
        <f t="shared" si="0"/>
        <v>1538</v>
      </c>
      <c r="N18" s="10">
        <f aca="true" t="shared" si="1" ref="N18:N44">SUM(E18,F18,G18,H18,I18,J18,K18,L18)</f>
        <v>1538</v>
      </c>
      <c r="O18" s="33">
        <f aca="true" t="shared" si="2" ref="O18:O44">AVERAGE(E18,F18,G18,H18,I18,J18,K18,L18)</f>
        <v>307.6</v>
      </c>
    </row>
    <row r="19" spans="1:15" s="11" customFormat="1" ht="12.75">
      <c r="A19" s="21">
        <v>3</v>
      </c>
      <c r="B19" s="8" t="s">
        <v>14</v>
      </c>
      <c r="C19" s="8" t="s">
        <v>77</v>
      </c>
      <c r="D19" s="48" t="s">
        <v>59</v>
      </c>
      <c r="E19" s="10">
        <v>328</v>
      </c>
      <c r="F19" s="10">
        <v>331</v>
      </c>
      <c r="G19" s="10">
        <v>308</v>
      </c>
      <c r="H19" s="10">
        <v>324</v>
      </c>
      <c r="I19" s="10">
        <v>327</v>
      </c>
      <c r="J19" s="10">
        <v>351</v>
      </c>
      <c r="K19" s="10"/>
      <c r="L19" s="10"/>
      <c r="M19" s="10">
        <f t="shared" si="0"/>
        <v>1969</v>
      </c>
      <c r="N19" s="10">
        <f t="shared" si="1"/>
        <v>1969</v>
      </c>
      <c r="O19" s="33">
        <f t="shared" si="2"/>
        <v>328.1666666666667</v>
      </c>
    </row>
    <row r="20" spans="1:15" s="11" customFormat="1" ht="12.75">
      <c r="A20" s="21">
        <v>4</v>
      </c>
      <c r="B20" s="8" t="s">
        <v>14</v>
      </c>
      <c r="C20" s="8" t="s">
        <v>67</v>
      </c>
      <c r="D20" s="48" t="s">
        <v>59</v>
      </c>
      <c r="E20" s="10">
        <v>295</v>
      </c>
      <c r="F20" s="10">
        <v>328</v>
      </c>
      <c r="G20" s="8">
        <v>312</v>
      </c>
      <c r="H20" s="8">
        <v>339</v>
      </c>
      <c r="I20" s="8">
        <v>318</v>
      </c>
      <c r="J20" s="8">
        <v>343</v>
      </c>
      <c r="K20" s="8"/>
      <c r="L20" s="8"/>
      <c r="M20" s="10">
        <f t="shared" si="0"/>
        <v>1935</v>
      </c>
      <c r="N20" s="10">
        <f t="shared" si="1"/>
        <v>1935</v>
      </c>
      <c r="O20" s="33">
        <f t="shared" si="2"/>
        <v>322.5</v>
      </c>
    </row>
    <row r="21" spans="1:15" s="11" customFormat="1" ht="12.75">
      <c r="A21" s="21">
        <v>5</v>
      </c>
      <c r="B21" s="8" t="s">
        <v>14</v>
      </c>
      <c r="C21" s="8" t="s">
        <v>72</v>
      </c>
      <c r="D21" s="48" t="s">
        <v>59</v>
      </c>
      <c r="E21" s="10" t="s">
        <v>68</v>
      </c>
      <c r="F21" s="10">
        <v>291</v>
      </c>
      <c r="G21" s="10" t="s">
        <v>68</v>
      </c>
      <c r="H21" s="10" t="s">
        <v>68</v>
      </c>
      <c r="I21" s="10" t="s">
        <v>68</v>
      </c>
      <c r="J21" s="10" t="s">
        <v>68</v>
      </c>
      <c r="K21" s="10"/>
      <c r="L21" s="10"/>
      <c r="M21" s="10">
        <f t="shared" si="0"/>
        <v>291</v>
      </c>
      <c r="N21" s="10">
        <f t="shared" si="1"/>
        <v>291</v>
      </c>
      <c r="O21" s="33">
        <f t="shared" si="2"/>
        <v>291</v>
      </c>
    </row>
    <row r="22" spans="1:15" s="11" customFormat="1" ht="12.75">
      <c r="A22" s="21">
        <v>6</v>
      </c>
      <c r="B22" s="8" t="s">
        <v>14</v>
      </c>
      <c r="C22" s="8" t="s">
        <v>39</v>
      </c>
      <c r="D22" s="48" t="s">
        <v>38</v>
      </c>
      <c r="E22" s="10">
        <v>363</v>
      </c>
      <c r="F22" s="10">
        <v>374</v>
      </c>
      <c r="G22" s="10">
        <v>368</v>
      </c>
      <c r="H22" s="10">
        <v>375</v>
      </c>
      <c r="I22" s="10">
        <v>371</v>
      </c>
      <c r="J22" s="10" t="s">
        <v>68</v>
      </c>
      <c r="K22" s="10"/>
      <c r="L22" s="10"/>
      <c r="M22" s="10">
        <f t="shared" si="0"/>
        <v>1851</v>
      </c>
      <c r="N22" s="10">
        <f t="shared" si="1"/>
        <v>1851</v>
      </c>
      <c r="O22" s="33">
        <f t="shared" si="2"/>
        <v>370.2</v>
      </c>
    </row>
    <row r="23" spans="1:15" s="11" customFormat="1" ht="12.75">
      <c r="A23" s="21">
        <v>7</v>
      </c>
      <c r="B23" s="8" t="s">
        <v>14</v>
      </c>
      <c r="C23" s="8" t="s">
        <v>42</v>
      </c>
      <c r="D23" s="48" t="s">
        <v>38</v>
      </c>
      <c r="E23" s="10">
        <v>365</v>
      </c>
      <c r="F23" s="10">
        <v>347</v>
      </c>
      <c r="G23" s="10">
        <v>342</v>
      </c>
      <c r="H23" s="10">
        <v>339</v>
      </c>
      <c r="I23" s="10">
        <v>346</v>
      </c>
      <c r="J23" s="10" t="s">
        <v>68</v>
      </c>
      <c r="K23" s="10"/>
      <c r="L23" s="10"/>
      <c r="M23" s="10">
        <f t="shared" si="0"/>
        <v>1739</v>
      </c>
      <c r="N23" s="10">
        <f t="shared" si="1"/>
        <v>1739</v>
      </c>
      <c r="O23" s="33">
        <f t="shared" si="2"/>
        <v>347.8</v>
      </c>
    </row>
    <row r="24" spans="1:15" s="11" customFormat="1" ht="12.75">
      <c r="A24" s="21">
        <v>8</v>
      </c>
      <c r="B24" s="8" t="s">
        <v>14</v>
      </c>
      <c r="C24" s="8" t="s">
        <v>41</v>
      </c>
      <c r="D24" s="48" t="s">
        <v>38</v>
      </c>
      <c r="E24" s="10">
        <v>315</v>
      </c>
      <c r="F24" s="10">
        <v>312</v>
      </c>
      <c r="G24" s="8">
        <v>297</v>
      </c>
      <c r="H24" s="8">
        <v>312</v>
      </c>
      <c r="I24" s="8">
        <v>307</v>
      </c>
      <c r="J24" s="8" t="s">
        <v>68</v>
      </c>
      <c r="K24" s="8"/>
      <c r="L24" s="8"/>
      <c r="M24" s="10">
        <f t="shared" si="0"/>
        <v>1543</v>
      </c>
      <c r="N24" s="10">
        <f t="shared" si="1"/>
        <v>1543</v>
      </c>
      <c r="O24" s="33">
        <f t="shared" si="2"/>
        <v>308.6</v>
      </c>
    </row>
    <row r="25" spans="1:15" s="11" customFormat="1" ht="12.75">
      <c r="A25" s="21">
        <v>9</v>
      </c>
      <c r="B25" s="8" t="s">
        <v>14</v>
      </c>
      <c r="C25" s="8" t="s">
        <v>40</v>
      </c>
      <c r="D25" s="48" t="s">
        <v>38</v>
      </c>
      <c r="E25" s="10">
        <v>338</v>
      </c>
      <c r="F25" s="10">
        <v>307</v>
      </c>
      <c r="G25" s="10">
        <v>339</v>
      </c>
      <c r="H25" s="10">
        <v>328</v>
      </c>
      <c r="I25" s="10">
        <v>329</v>
      </c>
      <c r="J25" s="10" t="s">
        <v>68</v>
      </c>
      <c r="K25" s="10"/>
      <c r="L25" s="10"/>
      <c r="M25" s="10">
        <f t="shared" si="0"/>
        <v>1641</v>
      </c>
      <c r="N25" s="10">
        <f t="shared" si="1"/>
        <v>1641</v>
      </c>
      <c r="O25" s="33">
        <f t="shared" si="2"/>
        <v>328.2</v>
      </c>
    </row>
    <row r="26" spans="1:15" s="11" customFormat="1" ht="12.75">
      <c r="A26" s="21">
        <v>10</v>
      </c>
      <c r="B26" s="8" t="s">
        <v>14</v>
      </c>
      <c r="C26" s="8" t="s">
        <v>75</v>
      </c>
      <c r="D26" s="48" t="s">
        <v>38</v>
      </c>
      <c r="E26" s="10">
        <v>290</v>
      </c>
      <c r="F26" s="10">
        <v>296</v>
      </c>
      <c r="G26" s="10">
        <v>303</v>
      </c>
      <c r="H26" s="10">
        <v>280</v>
      </c>
      <c r="I26" s="10" t="s">
        <v>68</v>
      </c>
      <c r="J26" s="10" t="s">
        <v>68</v>
      </c>
      <c r="K26" s="10"/>
      <c r="L26" s="10"/>
      <c r="M26" s="10">
        <f t="shared" si="0"/>
        <v>1169</v>
      </c>
      <c r="N26" s="10">
        <f t="shared" si="1"/>
        <v>1169</v>
      </c>
      <c r="O26" s="33">
        <f t="shared" si="2"/>
        <v>292.25</v>
      </c>
    </row>
    <row r="27" spans="1:15" s="11" customFormat="1" ht="12.75">
      <c r="A27" s="21">
        <v>11</v>
      </c>
      <c r="B27" s="8" t="s">
        <v>19</v>
      </c>
      <c r="C27" s="8" t="s">
        <v>74</v>
      </c>
      <c r="D27" s="48" t="s">
        <v>38</v>
      </c>
      <c r="E27" s="10">
        <v>232</v>
      </c>
      <c r="F27" s="10">
        <v>204</v>
      </c>
      <c r="G27" s="10">
        <v>236</v>
      </c>
      <c r="H27" s="10">
        <v>258</v>
      </c>
      <c r="I27" s="10" t="s">
        <v>68</v>
      </c>
      <c r="J27" s="10" t="s">
        <v>68</v>
      </c>
      <c r="K27" s="10"/>
      <c r="L27" s="10"/>
      <c r="M27" s="10">
        <f t="shared" si="0"/>
        <v>930</v>
      </c>
      <c r="N27" s="10">
        <f t="shared" si="1"/>
        <v>930</v>
      </c>
      <c r="O27" s="33">
        <f t="shared" si="2"/>
        <v>232.5</v>
      </c>
    </row>
    <row r="28" spans="1:15" s="11" customFormat="1" ht="12.75">
      <c r="A28" s="21">
        <v>12</v>
      </c>
      <c r="B28" s="8" t="s">
        <v>14</v>
      </c>
      <c r="C28" s="8" t="s">
        <v>49</v>
      </c>
      <c r="D28" s="48" t="s">
        <v>37</v>
      </c>
      <c r="E28" s="10">
        <v>313</v>
      </c>
      <c r="F28" s="10" t="s">
        <v>68</v>
      </c>
      <c r="G28" s="10" t="s">
        <v>68</v>
      </c>
      <c r="H28" s="10" t="s">
        <v>68</v>
      </c>
      <c r="I28" s="10"/>
      <c r="J28" s="10"/>
      <c r="K28" s="10"/>
      <c r="L28" s="10"/>
      <c r="M28" s="10">
        <f t="shared" si="0"/>
        <v>313</v>
      </c>
      <c r="N28" s="10">
        <f t="shared" si="1"/>
        <v>313</v>
      </c>
      <c r="O28" s="33">
        <f t="shared" si="2"/>
        <v>313</v>
      </c>
    </row>
    <row r="29" spans="1:15" s="11" customFormat="1" ht="12.75">
      <c r="A29" s="21">
        <v>13</v>
      </c>
      <c r="B29" s="8" t="s">
        <v>14</v>
      </c>
      <c r="C29" s="8" t="s">
        <v>47</v>
      </c>
      <c r="D29" s="48" t="s">
        <v>37</v>
      </c>
      <c r="E29" s="10">
        <v>321</v>
      </c>
      <c r="F29" s="10">
        <v>329</v>
      </c>
      <c r="G29" s="10">
        <v>343</v>
      </c>
      <c r="H29" s="10" t="s">
        <v>68</v>
      </c>
      <c r="I29" s="10"/>
      <c r="J29" s="10"/>
      <c r="K29" s="10"/>
      <c r="L29" s="10"/>
      <c r="M29" s="10">
        <f t="shared" si="0"/>
        <v>993</v>
      </c>
      <c r="N29" s="10">
        <f t="shared" si="1"/>
        <v>993</v>
      </c>
      <c r="O29" s="33">
        <f t="shared" si="2"/>
        <v>331</v>
      </c>
    </row>
    <row r="30" spans="1:15" s="11" customFormat="1" ht="12.75">
      <c r="A30" s="21">
        <v>14</v>
      </c>
      <c r="B30" s="8" t="s">
        <v>14</v>
      </c>
      <c r="C30" s="8" t="s">
        <v>70</v>
      </c>
      <c r="D30" s="48" t="s">
        <v>37</v>
      </c>
      <c r="E30" s="10">
        <v>0</v>
      </c>
      <c r="F30" s="10">
        <v>340</v>
      </c>
      <c r="G30" s="10" t="s">
        <v>68</v>
      </c>
      <c r="H30" s="10" t="s">
        <v>68</v>
      </c>
      <c r="I30" s="10"/>
      <c r="J30" s="10"/>
      <c r="K30" s="10"/>
      <c r="L30" s="10"/>
      <c r="M30" s="10">
        <f t="shared" si="0"/>
        <v>340</v>
      </c>
      <c r="N30" s="10">
        <f t="shared" si="1"/>
        <v>340</v>
      </c>
      <c r="O30" s="33">
        <f t="shared" si="2"/>
        <v>170</v>
      </c>
    </row>
    <row r="31" spans="1:15" s="11" customFormat="1" ht="12.75">
      <c r="A31" s="21">
        <v>15</v>
      </c>
      <c r="B31" s="8" t="s">
        <v>14</v>
      </c>
      <c r="C31" s="8" t="s">
        <v>71</v>
      </c>
      <c r="D31" s="48" t="s">
        <v>37</v>
      </c>
      <c r="E31" s="10">
        <v>329</v>
      </c>
      <c r="F31" s="10">
        <v>347</v>
      </c>
      <c r="G31" s="10">
        <v>336</v>
      </c>
      <c r="H31" s="10" t="s">
        <v>68</v>
      </c>
      <c r="I31" s="10"/>
      <c r="J31" s="10"/>
      <c r="K31" s="10"/>
      <c r="L31" s="10"/>
      <c r="M31" s="10">
        <f t="shared" si="0"/>
        <v>1012</v>
      </c>
      <c r="N31" s="10">
        <f t="shared" si="1"/>
        <v>1012</v>
      </c>
      <c r="O31" s="33">
        <f t="shared" si="2"/>
        <v>337.3333333333333</v>
      </c>
    </row>
    <row r="32" spans="1:15" s="11" customFormat="1" ht="12.75">
      <c r="A32" s="21">
        <v>16</v>
      </c>
      <c r="B32" s="8" t="s">
        <v>14</v>
      </c>
      <c r="C32" s="8" t="s">
        <v>46</v>
      </c>
      <c r="D32" s="48" t="s">
        <v>37</v>
      </c>
      <c r="E32" s="10">
        <v>348</v>
      </c>
      <c r="F32" s="10">
        <v>339</v>
      </c>
      <c r="G32" s="10" t="s">
        <v>68</v>
      </c>
      <c r="H32" s="10" t="s">
        <v>68</v>
      </c>
      <c r="I32" s="10"/>
      <c r="J32" s="10"/>
      <c r="K32" s="10"/>
      <c r="L32" s="10"/>
      <c r="M32" s="10">
        <f t="shared" si="0"/>
        <v>687</v>
      </c>
      <c r="N32" s="10">
        <f t="shared" si="1"/>
        <v>687</v>
      </c>
      <c r="O32" s="33">
        <f t="shared" si="2"/>
        <v>343.5</v>
      </c>
    </row>
    <row r="33" spans="1:15" s="11" customFormat="1" ht="12.75">
      <c r="A33" s="21">
        <v>17</v>
      </c>
      <c r="B33" s="8" t="s">
        <v>19</v>
      </c>
      <c r="C33" s="8" t="s">
        <v>45</v>
      </c>
      <c r="D33" s="48" t="s">
        <v>50</v>
      </c>
      <c r="E33" s="10">
        <v>301</v>
      </c>
      <c r="F33" s="10">
        <v>319</v>
      </c>
      <c r="G33" s="10">
        <v>312</v>
      </c>
      <c r="H33" s="10" t="s">
        <v>68</v>
      </c>
      <c r="I33" s="10" t="s">
        <v>68</v>
      </c>
      <c r="J33" s="10" t="s">
        <v>68</v>
      </c>
      <c r="K33" s="10" t="s">
        <v>68</v>
      </c>
      <c r="L33" s="10" t="s">
        <v>68</v>
      </c>
      <c r="M33" s="10">
        <f t="shared" si="0"/>
        <v>932</v>
      </c>
      <c r="N33" s="10">
        <f t="shared" si="1"/>
        <v>932</v>
      </c>
      <c r="O33" s="33">
        <f t="shared" si="2"/>
        <v>310.6666666666667</v>
      </c>
    </row>
    <row r="34" spans="1:15" s="11" customFormat="1" ht="12.75">
      <c r="A34" s="21">
        <v>18</v>
      </c>
      <c r="B34" s="8" t="s">
        <v>14</v>
      </c>
      <c r="C34" s="8" t="s">
        <v>61</v>
      </c>
      <c r="D34" s="48" t="s">
        <v>36</v>
      </c>
      <c r="E34" s="10">
        <v>337</v>
      </c>
      <c r="F34" s="10">
        <v>361</v>
      </c>
      <c r="G34" s="10">
        <v>344</v>
      </c>
      <c r="H34" s="10">
        <v>342</v>
      </c>
      <c r="I34" s="10">
        <v>337</v>
      </c>
      <c r="J34" s="10">
        <v>355</v>
      </c>
      <c r="K34" s="10" t="s">
        <v>68</v>
      </c>
      <c r="L34" s="10" t="s">
        <v>68</v>
      </c>
      <c r="M34" s="10">
        <f t="shared" si="0"/>
        <v>2076</v>
      </c>
      <c r="N34" s="10">
        <f t="shared" si="1"/>
        <v>2076</v>
      </c>
      <c r="O34" s="33">
        <f t="shared" si="2"/>
        <v>346</v>
      </c>
    </row>
    <row r="35" spans="1:15" s="11" customFormat="1" ht="12.75">
      <c r="A35" s="21">
        <v>19</v>
      </c>
      <c r="B35" s="8" t="s">
        <v>14</v>
      </c>
      <c r="C35" s="8" t="s">
        <v>44</v>
      </c>
      <c r="D35" s="48" t="s">
        <v>36</v>
      </c>
      <c r="E35" s="10">
        <v>329</v>
      </c>
      <c r="F35" s="10">
        <v>332</v>
      </c>
      <c r="G35" s="8">
        <v>358</v>
      </c>
      <c r="H35" s="8">
        <v>341</v>
      </c>
      <c r="I35" s="8">
        <v>333</v>
      </c>
      <c r="J35" s="8">
        <v>347</v>
      </c>
      <c r="K35" s="8">
        <v>353</v>
      </c>
      <c r="L35" s="8">
        <v>352</v>
      </c>
      <c r="M35" s="10">
        <f t="shared" si="0"/>
        <v>2745</v>
      </c>
      <c r="N35" s="10">
        <f t="shared" si="1"/>
        <v>2745</v>
      </c>
      <c r="O35" s="33">
        <f t="shared" si="2"/>
        <v>343.125</v>
      </c>
    </row>
    <row r="36" spans="1:15" s="11" customFormat="1" ht="12.75">
      <c r="A36" s="21">
        <v>20</v>
      </c>
      <c r="B36" s="8" t="s">
        <v>19</v>
      </c>
      <c r="C36" s="8" t="s">
        <v>43</v>
      </c>
      <c r="D36" s="48" t="s">
        <v>36</v>
      </c>
      <c r="E36" s="10">
        <v>345</v>
      </c>
      <c r="F36" s="10">
        <v>339</v>
      </c>
      <c r="G36" s="10" t="s">
        <v>68</v>
      </c>
      <c r="H36" s="10">
        <v>333</v>
      </c>
      <c r="I36" s="10" t="s">
        <v>68</v>
      </c>
      <c r="J36" s="10" t="s">
        <v>68</v>
      </c>
      <c r="K36" s="10" t="s">
        <v>68</v>
      </c>
      <c r="L36" s="10">
        <v>340</v>
      </c>
      <c r="M36" s="10">
        <f t="shared" si="0"/>
        <v>1357</v>
      </c>
      <c r="N36" s="10">
        <f t="shared" si="1"/>
        <v>1357</v>
      </c>
      <c r="O36" s="33">
        <f t="shared" si="2"/>
        <v>339.25</v>
      </c>
    </row>
    <row r="37" spans="1:15" s="11" customFormat="1" ht="12.75">
      <c r="A37" s="21">
        <v>21</v>
      </c>
      <c r="B37" s="8" t="s">
        <v>14</v>
      </c>
      <c r="C37" s="8" t="s">
        <v>48</v>
      </c>
      <c r="D37" s="48" t="s">
        <v>36</v>
      </c>
      <c r="E37" s="10">
        <v>317</v>
      </c>
      <c r="F37" s="10">
        <v>334</v>
      </c>
      <c r="G37" s="10">
        <v>323</v>
      </c>
      <c r="H37" s="10">
        <v>343</v>
      </c>
      <c r="I37" s="10">
        <v>340</v>
      </c>
      <c r="J37" s="10">
        <v>329</v>
      </c>
      <c r="K37" s="10">
        <v>291</v>
      </c>
      <c r="L37" s="10">
        <v>313</v>
      </c>
      <c r="M37" s="10">
        <f t="shared" si="0"/>
        <v>2590</v>
      </c>
      <c r="N37" s="10">
        <f t="shared" si="1"/>
        <v>2590</v>
      </c>
      <c r="O37" s="33">
        <f t="shared" si="2"/>
        <v>323.75</v>
      </c>
    </row>
    <row r="38" spans="1:15" s="11" customFormat="1" ht="12.75">
      <c r="A38" s="21">
        <v>22</v>
      </c>
      <c r="B38" s="8" t="s">
        <v>14</v>
      </c>
      <c r="C38" s="8" t="s">
        <v>51</v>
      </c>
      <c r="D38" s="48" t="s">
        <v>36</v>
      </c>
      <c r="E38" s="10">
        <v>312</v>
      </c>
      <c r="F38" s="10">
        <v>321</v>
      </c>
      <c r="G38" s="8">
        <v>302</v>
      </c>
      <c r="H38" s="8" t="s">
        <v>68</v>
      </c>
      <c r="I38" s="8">
        <v>322</v>
      </c>
      <c r="J38" s="8">
        <v>307</v>
      </c>
      <c r="K38" s="8">
        <v>310</v>
      </c>
      <c r="L38" s="8">
        <v>286</v>
      </c>
      <c r="M38" s="10">
        <f t="shared" si="0"/>
        <v>2160</v>
      </c>
      <c r="N38" s="10">
        <f t="shared" si="1"/>
        <v>2160</v>
      </c>
      <c r="O38" s="33">
        <f t="shared" si="2"/>
        <v>308.57142857142856</v>
      </c>
    </row>
    <row r="39" spans="1:15" s="11" customFormat="1" ht="12.75">
      <c r="A39" s="21">
        <v>23</v>
      </c>
      <c r="B39" s="8" t="s">
        <v>14</v>
      </c>
      <c r="C39" s="8" t="s">
        <v>62</v>
      </c>
      <c r="D39" s="48" t="s">
        <v>60</v>
      </c>
      <c r="E39" s="10">
        <v>327</v>
      </c>
      <c r="F39" s="10">
        <v>340</v>
      </c>
      <c r="G39" s="10">
        <v>334</v>
      </c>
      <c r="H39" s="10">
        <v>333</v>
      </c>
      <c r="I39" s="10">
        <v>325</v>
      </c>
      <c r="J39" s="10">
        <v>324</v>
      </c>
      <c r="K39" s="10">
        <v>328</v>
      </c>
      <c r="L39" s="10">
        <v>339</v>
      </c>
      <c r="M39" s="10">
        <f t="shared" si="0"/>
        <v>2650</v>
      </c>
      <c r="N39" s="10">
        <f t="shared" si="1"/>
        <v>2650</v>
      </c>
      <c r="O39" s="33">
        <f t="shared" si="2"/>
        <v>331.25</v>
      </c>
    </row>
    <row r="40" spans="1:15" s="11" customFormat="1" ht="12.75">
      <c r="A40" s="21">
        <v>24</v>
      </c>
      <c r="B40" s="8" t="s">
        <v>14</v>
      </c>
      <c r="C40" s="48" t="s">
        <v>63</v>
      </c>
      <c r="D40" s="48" t="s">
        <v>60</v>
      </c>
      <c r="E40" s="10">
        <v>293</v>
      </c>
      <c r="F40" s="10">
        <v>294</v>
      </c>
      <c r="G40" s="10" t="s">
        <v>68</v>
      </c>
      <c r="H40" s="10">
        <v>313</v>
      </c>
      <c r="I40" s="10">
        <v>293</v>
      </c>
      <c r="J40" s="10" t="s">
        <v>68</v>
      </c>
      <c r="K40" s="10" t="s">
        <v>68</v>
      </c>
      <c r="L40" s="10" t="s">
        <v>68</v>
      </c>
      <c r="M40" s="10">
        <f t="shared" si="0"/>
        <v>1193</v>
      </c>
      <c r="N40" s="10">
        <f t="shared" si="1"/>
        <v>1193</v>
      </c>
      <c r="O40" s="33">
        <f t="shared" si="2"/>
        <v>298.25</v>
      </c>
    </row>
    <row r="41" spans="1:15" s="11" customFormat="1" ht="12.75">
      <c r="A41" s="21">
        <v>25</v>
      </c>
      <c r="B41" s="8" t="s">
        <v>14</v>
      </c>
      <c r="C41" s="48" t="s">
        <v>76</v>
      </c>
      <c r="D41" s="48" t="s">
        <v>60</v>
      </c>
      <c r="E41" s="10" t="s">
        <v>68</v>
      </c>
      <c r="F41" s="10" t="s">
        <v>68</v>
      </c>
      <c r="G41" s="10" t="s">
        <v>68</v>
      </c>
      <c r="H41" s="10" t="s">
        <v>68</v>
      </c>
      <c r="I41" s="10" t="s">
        <v>68</v>
      </c>
      <c r="J41" s="10" t="s">
        <v>68</v>
      </c>
      <c r="K41" s="10" t="s">
        <v>68</v>
      </c>
      <c r="L41" s="10">
        <v>343</v>
      </c>
      <c r="M41" s="10">
        <f>SUM(E41:L41)</f>
        <v>343</v>
      </c>
      <c r="N41" s="10">
        <f>SUM(E41,F41,G41,H41,I41,J41,K41,L41)</f>
        <v>343</v>
      </c>
      <c r="O41" s="33">
        <f>AVERAGE(E41,F41,G41,H41,I41,J41,K41,L41)</f>
        <v>343</v>
      </c>
    </row>
    <row r="42" spans="1:15" s="11" customFormat="1" ht="12.75">
      <c r="A42" s="21">
        <v>26</v>
      </c>
      <c r="B42" s="8" t="s">
        <v>14</v>
      </c>
      <c r="C42" s="8" t="s">
        <v>64</v>
      </c>
      <c r="D42" s="48" t="s">
        <v>60</v>
      </c>
      <c r="E42" s="10">
        <v>320</v>
      </c>
      <c r="F42" s="10">
        <v>323</v>
      </c>
      <c r="G42" s="10">
        <v>317</v>
      </c>
      <c r="H42" s="10">
        <v>309</v>
      </c>
      <c r="I42" s="10">
        <v>321</v>
      </c>
      <c r="J42" s="10">
        <v>307</v>
      </c>
      <c r="K42" s="10">
        <v>324</v>
      </c>
      <c r="L42" s="10">
        <v>290</v>
      </c>
      <c r="M42" s="10">
        <f t="shared" si="0"/>
        <v>2511</v>
      </c>
      <c r="N42" s="10">
        <f t="shared" si="1"/>
        <v>2511</v>
      </c>
      <c r="O42" s="33">
        <f t="shared" si="2"/>
        <v>313.875</v>
      </c>
    </row>
    <row r="43" spans="1:15" s="11" customFormat="1" ht="12.75">
      <c r="A43" s="21">
        <v>27</v>
      </c>
      <c r="B43" s="8" t="s">
        <v>14</v>
      </c>
      <c r="C43" s="8" t="s">
        <v>69</v>
      </c>
      <c r="D43" s="48" t="s">
        <v>60</v>
      </c>
      <c r="E43" s="10" t="s">
        <v>68</v>
      </c>
      <c r="F43" s="10">
        <v>336</v>
      </c>
      <c r="G43" s="10" t="s">
        <v>68</v>
      </c>
      <c r="H43" s="10" t="s">
        <v>68</v>
      </c>
      <c r="I43" s="10">
        <v>328</v>
      </c>
      <c r="J43" s="10">
        <v>334</v>
      </c>
      <c r="K43" s="10">
        <v>311</v>
      </c>
      <c r="L43" s="10">
        <v>350</v>
      </c>
      <c r="M43" s="10">
        <f t="shared" si="0"/>
        <v>1659</v>
      </c>
      <c r="N43" s="10">
        <f t="shared" si="1"/>
        <v>1659</v>
      </c>
      <c r="O43" s="33">
        <f t="shared" si="2"/>
        <v>331.8</v>
      </c>
    </row>
    <row r="44" spans="1:15" s="11" customFormat="1" ht="13.5" thickBot="1">
      <c r="A44" s="24">
        <v>28</v>
      </c>
      <c r="B44" s="9" t="s">
        <v>19</v>
      </c>
      <c r="C44" s="9" t="s">
        <v>73</v>
      </c>
      <c r="D44" s="54" t="s">
        <v>60</v>
      </c>
      <c r="E44" s="27" t="s">
        <v>68</v>
      </c>
      <c r="F44" s="27" t="s">
        <v>68</v>
      </c>
      <c r="G44" s="9">
        <v>274</v>
      </c>
      <c r="H44" s="9" t="s">
        <v>68</v>
      </c>
      <c r="I44" s="9" t="s">
        <v>68</v>
      </c>
      <c r="J44" s="9" t="s">
        <v>68</v>
      </c>
      <c r="K44" s="9" t="s">
        <v>68</v>
      </c>
      <c r="L44" s="9"/>
      <c r="M44" s="27">
        <f t="shared" si="0"/>
        <v>274</v>
      </c>
      <c r="N44" s="27">
        <f t="shared" si="1"/>
        <v>274</v>
      </c>
      <c r="O44" s="52">
        <f t="shared" si="2"/>
        <v>274</v>
      </c>
    </row>
    <row r="45" ht="12.75">
      <c r="A45" s="63"/>
    </row>
  </sheetData>
  <sheetProtection/>
  <mergeCells count="1">
    <mergeCell ref="A13:O13"/>
  </mergeCells>
  <printOptions/>
  <pageMargins left="0.8267716535433072" right="0.5511811023622047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 1 Sportpistole</dc:title>
  <dc:subject/>
  <dc:creator>Werner Neumann</dc:creator>
  <cp:keywords/>
  <dc:description/>
  <cp:lastModifiedBy>Uwe Schlabbers</cp:lastModifiedBy>
  <cp:lastPrinted>2010-12-22T14:15:51Z</cp:lastPrinted>
  <dcterms:created xsi:type="dcterms:W3CDTF">2002-01-17T15:01:48Z</dcterms:created>
  <dcterms:modified xsi:type="dcterms:W3CDTF">2010-12-22T14:16:18Z</dcterms:modified>
  <cp:category/>
  <cp:version/>
  <cp:contentType/>
  <cp:contentStatus/>
</cp:coreProperties>
</file>